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M HOC 2022-2023\Học lại 2023\KH thi Hk3\"/>
    </mc:Choice>
  </mc:AlternateContent>
  <xr:revisionPtr revIDLastSave="0" documentId="8_{D37FD8C5-4A9C-4CB7-9FB3-40BF431DFDB5}" xr6:coauthVersionLast="47" xr6:coauthVersionMax="47" xr10:uidLastSave="{00000000-0000-0000-0000-000000000000}"/>
  <bookViews>
    <workbookView xWindow="-120" yWindow="-120" windowWidth="20730" windowHeight="11160" xr2:uid="{A7B4F04A-B49B-44D8-B7A6-18E0A971A8E5}"/>
  </bookViews>
  <sheets>
    <sheet name="KH THI" sheetId="1" r:id="rId1"/>
  </sheets>
  <definedNames>
    <definedName name="_xlnm._FilterDatabase" localSheetId="0" hidden="1">'KH THI'!$B$9:$P$105</definedName>
    <definedName name="_xlnm.Print_Titles" localSheetId="0">'KH THI'!$9:$10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5" i="1" l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N11" i="1"/>
</calcChain>
</file>

<file path=xl/sharedStrings.xml><?xml version="1.0" encoding="utf-8"?>
<sst xmlns="http://schemas.openxmlformats.org/spreadsheetml/2006/main" count="351" uniqueCount="221">
  <si>
    <t>UBND TỈNH ĐỒNG NAI</t>
  </si>
  <si>
    <t>CỘNG HÒA XÃ HỘI CHỦ NGHĨA VIỆT NAM</t>
  </si>
  <si>
    <t>TRƯỜNG ĐẠI HỌC ĐỒNG NAI</t>
  </si>
  <si>
    <t>Độc lập - Tự do - Hạnh phúc</t>
  </si>
  <si>
    <t>LỊCH THI KẾT THÚC HỌC PHẦN, HỌC KỲ III NĂM 2022-2023</t>
  </si>
  <si>
    <t>HỆ CHÍNH QUY</t>
  </si>
  <si>
    <r>
      <t xml:space="preserve">Từ ngày </t>
    </r>
    <r>
      <rPr>
        <b/>
        <sz val="12"/>
        <color indexed="10"/>
        <rFont val="Times New Roman"/>
        <family val="1"/>
      </rPr>
      <t>21/8/2023</t>
    </r>
    <r>
      <rPr>
        <b/>
        <sz val="12"/>
        <rFont val="Times New Roman"/>
        <family val="1"/>
      </rPr>
      <t xml:space="preserve"> - đến ngày </t>
    </r>
    <r>
      <rPr>
        <b/>
        <sz val="12"/>
        <color rgb="FFFF0000"/>
        <rFont val="Times New Roman"/>
        <family val="1"/>
      </rPr>
      <t>01/9/2023</t>
    </r>
  </si>
  <si>
    <t>Thứ
Ngày</t>
  </si>
  <si>
    <t>Ca
Giờ</t>
  </si>
  <si>
    <t>Lớp</t>
  </si>
  <si>
    <t>Học phần</t>
  </si>
  <si>
    <t>GV Giảng dạy</t>
  </si>
  <si>
    <t>GV 
coi thi</t>
  </si>
  <si>
    <t>Mã</t>
  </si>
  <si>
    <t>Phòng thi/số lượng</t>
  </si>
  <si>
    <t>Ghi
chú</t>
  </si>
  <si>
    <t>01</t>
  </si>
  <si>
    <t>02</t>
  </si>
  <si>
    <t>03</t>
  </si>
  <si>
    <t>04</t>
  </si>
  <si>
    <t>05</t>
  </si>
  <si>
    <t>Tổng</t>
  </si>
  <si>
    <t>Thứ 2
21/8/2023</t>
  </si>
  <si>
    <t>Ca 1
7h00</t>
  </si>
  <si>
    <t>Chung</t>
  </si>
  <si>
    <t>Ngoại ngữ không chuyên (Tiếng Anh 1)</t>
  </si>
  <si>
    <t>Hoa - 13 - Nguyễn Thị Thu Hoa</t>
  </si>
  <si>
    <t>Ngoại ngữ</t>
  </si>
  <si>
    <t>Ngoại ngữ 2 (Tiếng trung 1)</t>
  </si>
  <si>
    <t>Tuyết - 13 - Đoàn Thị Bạch Tuyết</t>
  </si>
  <si>
    <t>Ca 2
9h00</t>
  </si>
  <si>
    <t>Pháp luật đại cương</t>
  </si>
  <si>
    <t>Lai - 14 - Phan Thị Cẩm Lai</t>
  </si>
  <si>
    <t>SP Toán</t>
  </si>
  <si>
    <t>Quy hoạch tuyến tính</t>
  </si>
  <si>
    <t>Chương - 17 - Quách Văn Chương</t>
  </si>
  <si>
    <t>Tiểu học K44</t>
  </si>
  <si>
    <t>Tiếng Việt 2</t>
  </si>
  <si>
    <t>Hạnh - 16 - Tạ Thị Mỹ Hạnh</t>
  </si>
  <si>
    <t>Ca 3
13h00</t>
  </si>
  <si>
    <t>Tâm lý học đại cương</t>
  </si>
  <si>
    <t>Hoàn - 33 - Lê Đăng Hoàn</t>
  </si>
  <si>
    <t>SP Hóa</t>
  </si>
  <si>
    <t>Giải tích và phương trình vi phân</t>
  </si>
  <si>
    <t>Vân - 17 - Dương Thị Thúy Vân</t>
  </si>
  <si>
    <t>Ca 4
15h00</t>
  </si>
  <si>
    <t>Ngoại ngữ không chuyên (Tiếng Anh 3)</t>
  </si>
  <si>
    <t>Bình - 38 - Đỗ Thị Khắc Bình</t>
  </si>
  <si>
    <t>SP Anh</t>
  </si>
  <si>
    <t>Kỹ thuật giảng dạy tiếng Anh 2</t>
  </si>
  <si>
    <t>Lan - 13 - Nguyễn Thị Thu Lan</t>
  </si>
  <si>
    <t>NNA</t>
  </si>
  <si>
    <t>Tiếng Anh thư ký văn phòng</t>
  </si>
  <si>
    <t>Nam - 13 - Nguyễn Văn Nam</t>
  </si>
  <si>
    <t>Kinh tế chính trị Mác - Lênin</t>
  </si>
  <si>
    <t>Thu - 31 - Phạm Thị Thu</t>
  </si>
  <si>
    <t>Thứ 4
23/8/2023</t>
  </si>
  <si>
    <t>Kế toán</t>
  </si>
  <si>
    <t>Kế toán tài chính 2</t>
  </si>
  <si>
    <t>Vững - 12 - Nguyễn Thị Vững</t>
  </si>
  <si>
    <t>Mầm non</t>
  </si>
  <si>
    <t>Toán cơ sở</t>
  </si>
  <si>
    <t>Cẩm - 17 - Bùi Thị Hồng Cẩm</t>
  </si>
  <si>
    <t>Cú pháp học</t>
  </si>
  <si>
    <t>Kế toán ngân hàng thương mại</t>
  </si>
  <si>
    <t>Hiếu - 12 - Võ Thị Từ Hiếu</t>
  </si>
  <si>
    <t>Mầm non K44</t>
  </si>
  <si>
    <t>Phương pháp nghiên cứu khoa học giáo dục</t>
  </si>
  <si>
    <t>Phúc - 16 - Nguyễn Thị Kim Phúc</t>
  </si>
  <si>
    <t>Mầm non K8</t>
  </si>
  <si>
    <t>Tư tưởng Hồ Chí Minh</t>
  </si>
  <si>
    <t>Đảm - 31 - Nguyễn Tiến Đảm</t>
  </si>
  <si>
    <t>Hình thái học</t>
  </si>
  <si>
    <t>Tiểu học</t>
  </si>
  <si>
    <t>Phương pháp dạy học Tự nhiên và Xã hội ở tiểu học</t>
  </si>
  <si>
    <t>Hòa - 16 - Trần Dương Quốc Hòa</t>
  </si>
  <si>
    <t>Giải tích một biến số 1</t>
  </si>
  <si>
    <t>Kế toán chi phí</t>
  </si>
  <si>
    <t>Anh - 12 - Phan Thị Kim Anh</t>
  </si>
  <si>
    <t>Âm nhạc 1</t>
  </si>
  <si>
    <t>Phước - TD-NH - Lê Minh Phước</t>
  </si>
  <si>
    <t>Phương pháp nghiên cứu khoa học</t>
  </si>
  <si>
    <t>Tài - 33 - Đào Phan Đình Tài</t>
  </si>
  <si>
    <t>Đọc cơ bản 3</t>
  </si>
  <si>
    <t>Hà - 13 - Bùi Hồng Hà</t>
  </si>
  <si>
    <t>Quản trị tài chính</t>
  </si>
  <si>
    <t>Hùng - 12 - Nguyễn Như Hùng</t>
  </si>
  <si>
    <t>Nhập môn Toán cao cấp</t>
  </si>
  <si>
    <t>Hậu - 17 - Nguyễn Thị Trúc Hậu</t>
  </si>
  <si>
    <t>Đọc cơ bản 4</t>
  </si>
  <si>
    <t>Tiến - 13 - Lê Tiến</t>
  </si>
  <si>
    <t>Thứ 6
25/8/2023</t>
  </si>
  <si>
    <t>Thanh toán quốc tế</t>
  </si>
  <si>
    <t>Hiền - 12 - Lê Thị Diệu Hiền</t>
  </si>
  <si>
    <t>QTKD K9</t>
  </si>
  <si>
    <t>Quản trị nhân sự</t>
  </si>
  <si>
    <t>Trang - 12 - Hồ Thị Thùy Trang, Mai - 12 - Nguyễn Ngọc Mai</t>
  </si>
  <si>
    <t>Hàm biến phức</t>
  </si>
  <si>
    <t>Nghe cơ bản 2</t>
  </si>
  <si>
    <t>Tú - 13 - Dương Thanh Tú</t>
  </si>
  <si>
    <t>Kế toán hành chính sự nghiệp</t>
  </si>
  <si>
    <t>Thịnh - 12 - Vương Quang Thịnh</t>
  </si>
  <si>
    <t>Nghe nâng cao 1</t>
  </si>
  <si>
    <t>Kỹ thuật giảng dạy tiếng Anh 1</t>
  </si>
  <si>
    <t>Kế toán tài chính 4</t>
  </si>
  <si>
    <t>Ngà - 12 - Phan Thị Châu Ngà</t>
  </si>
  <si>
    <t>QTKD</t>
  </si>
  <si>
    <t>Kinh tế quốc tế</t>
  </si>
  <si>
    <t>Nói cơ bản 2</t>
  </si>
  <si>
    <t>Kinh tế</t>
  </si>
  <si>
    <t>Tiếng Anh chuyên ngành kinh tế</t>
  </si>
  <si>
    <t>Quyên - 12 - Nguyễn Bích Quyên</t>
  </si>
  <si>
    <t>Viết nâng cao 1</t>
  </si>
  <si>
    <t>Luân - 13 - Trương Phi Luân</t>
  </si>
  <si>
    <t>Thống kê trong giáo dục</t>
  </si>
  <si>
    <t>Vinh - 17 - Phạm Duy Vinh</t>
  </si>
  <si>
    <t>Thứ 2
28/8/2023</t>
  </si>
  <si>
    <t>Lý thuyết xác suất và thống kê toán</t>
  </si>
  <si>
    <t>Dự - 17 - Phạm Văn Dự</t>
  </si>
  <si>
    <t>SP Anh K7</t>
  </si>
  <si>
    <t>Viết nâng cao 2</t>
  </si>
  <si>
    <t>Kỹ năng bán hàng (tiếng Anh)</t>
  </si>
  <si>
    <t>Thu - 13 - Võ Thị Mộng Thu</t>
  </si>
  <si>
    <t>SP Anh K9</t>
  </si>
  <si>
    <t>Ngôn ngữ đối chiếu Anh - Việt</t>
  </si>
  <si>
    <t>Thắng - 19 - Lê Kính Thắng</t>
  </si>
  <si>
    <t>Rèn luyện nghiệp vụ sư phạm tiểu học 3</t>
  </si>
  <si>
    <t>Văn bản và kỹ thuật soạn thảo văn bản</t>
  </si>
  <si>
    <t>Trang - 14 - Võ Nữ Hạnh Trang</t>
  </si>
  <si>
    <t>Nghe cơ bản 1</t>
  </si>
  <si>
    <t>Giải tích nhiều biến 1</t>
  </si>
  <si>
    <t>Cơ sở Việt ngữ của dạy học tiếng Việt tiểu học 1</t>
  </si>
  <si>
    <t>Hân - 16 - Nguyễn Thị Ngọc Hân</t>
  </si>
  <si>
    <t>Tiếng anh thương mại</t>
  </si>
  <si>
    <t>Đọc nâng cao 1</t>
  </si>
  <si>
    <t>Tuấn - 13 - Trần Văn Tuấn</t>
  </si>
  <si>
    <t>Thuế</t>
  </si>
  <si>
    <t>Lý - 12 - Nguyễn Thị Lý</t>
  </si>
  <si>
    <t>Phân tích hoạt động kinh doanh</t>
  </si>
  <si>
    <t>Vân - 12 - Trần Thị Bích Vân</t>
  </si>
  <si>
    <t>SP Toán K11</t>
  </si>
  <si>
    <t>Đại số đại cương 1</t>
  </si>
  <si>
    <t>Dũng - 17 - Trương Hữu Dũng</t>
  </si>
  <si>
    <t>Ngữ âm - âm vị học</t>
  </si>
  <si>
    <t>Phong - 13 - Bùi Công Nguyên Phong</t>
  </si>
  <si>
    <t>Thứ 4
30/8/223</t>
  </si>
  <si>
    <t>Luật kinh tế</t>
  </si>
  <si>
    <t>SP Anh K10</t>
  </si>
  <si>
    <t>Nghe nâng cao</t>
  </si>
  <si>
    <t>Thư tín thương mại</t>
  </si>
  <si>
    <t>Hân - 13 - Nguyễn Tiến Hân</t>
  </si>
  <si>
    <t>Kinh tế vĩ mô</t>
  </si>
  <si>
    <t>Tiểu học K9</t>
  </si>
  <si>
    <t>Phương pháp dạy học Đạo đức ở tiểu học</t>
  </si>
  <si>
    <t>Lài - 31 - Mai Thị Lài</t>
  </si>
  <si>
    <t>Ngữ pháp 1</t>
  </si>
  <si>
    <t>Nga - 13 - Nhâm Thị Thu Nga</t>
  </si>
  <si>
    <t>Hóa học hữu cơ 1</t>
  </si>
  <si>
    <t>Hà - 17 - Đặng Việt Hà</t>
  </si>
  <si>
    <t>NNA K9</t>
  </si>
  <si>
    <t>Nghe nâng cao 2</t>
  </si>
  <si>
    <t>SP Hóa K7</t>
  </si>
  <si>
    <t>Phân tích - xử lý môi trường</t>
  </si>
  <si>
    <t>Loan - 17 - Phùng Thị Cẩm Loan</t>
  </si>
  <si>
    <t>Thống kê doanh nghiệp</t>
  </si>
  <si>
    <t>Hiền - 12 - Nguyễn Thanh Hiền</t>
  </si>
  <si>
    <t>Phương trình vi phân</t>
  </si>
  <si>
    <t>Nguyên lý kế toán</t>
  </si>
  <si>
    <t>Thương - 12 - Thái Thị Hoài Thương, Phụng - 12 - Võ Thu Phụng</t>
  </si>
  <si>
    <t>SP Toán K10</t>
  </si>
  <si>
    <t>Hình học sơ cấp</t>
  </si>
  <si>
    <t>Huấn - 17 - Ngô Hồng Huấn</t>
  </si>
  <si>
    <t>Viết cơ bản 4</t>
  </si>
  <si>
    <t>Thứ 5
31/8/2023</t>
  </si>
  <si>
    <t>Toán cao cấp</t>
  </si>
  <si>
    <t>Hợp chất cơ nguyên tố</t>
  </si>
  <si>
    <t>Diễm - 17 - Phan Hà Nữ Diễm</t>
  </si>
  <si>
    <t>Ngoại ngữ 2 (Tiếng trung 3)</t>
  </si>
  <si>
    <t>Sang - 13 - Lê Ngọc Sang</t>
  </si>
  <si>
    <t>SP Toán K9</t>
  </si>
  <si>
    <t>Giải tích hàm</t>
  </si>
  <si>
    <t>Tài chính doanh nghiệp</t>
  </si>
  <si>
    <t>Hòa - 12 - Nguyễn Thanh Hòa</t>
  </si>
  <si>
    <t>Phương pháp dạy học Thể dục ở tiểu học</t>
  </si>
  <si>
    <t>Đạt - TD-NH - Nguyễn Hữu Đạt</t>
  </si>
  <si>
    <t>Viết cơ bản 2</t>
  </si>
  <si>
    <t>Thụy - 13 - Ngô Ngọc Thụy</t>
  </si>
  <si>
    <t>Thị trường chứng khoán</t>
  </si>
  <si>
    <t>Điệp - 12 - Hoàng Thị Ngọc Điệp, Mai - 12 - Nguyễn Ngọc Mai</t>
  </si>
  <si>
    <t>Ngữ nghĩa học</t>
  </si>
  <si>
    <t>Cơ sở toán học 1</t>
  </si>
  <si>
    <t>Nghe cơ bản 4</t>
  </si>
  <si>
    <t>Thứ 6
01/9/2023</t>
  </si>
  <si>
    <t>Nguyên lý thống kê kinh tế</t>
  </si>
  <si>
    <t>Vân - 12 - Trần Thị Bích Vân, Phụng - 12 - Võ Thu Phụng</t>
  </si>
  <si>
    <t>Không gian mêtric – Không gian tôpô</t>
  </si>
  <si>
    <t>Viết cơ bản 1</t>
  </si>
  <si>
    <t>Hóa - 12 - Đinh Thị Hóa, Mai - 12 - Nguyễn Ngọc Mai</t>
  </si>
  <si>
    <t>Kế toán tài chính 1</t>
  </si>
  <si>
    <t>Hình học xạ ảnh</t>
  </si>
  <si>
    <t>Cơ sở toán học 2</t>
  </si>
  <si>
    <t>Ngọc - 16 - Bùi Nguyên Trâm Ngọc</t>
  </si>
  <si>
    <t>Viết cơ bản 3</t>
  </si>
  <si>
    <t>Phương pháp tối ưu trong kinh tế</t>
  </si>
  <si>
    <t>Tuyên - 12 - Lê Thị Kim Tuyên</t>
  </si>
  <si>
    <t>Ngoại ngữ 2 (Tiếng trung 2)</t>
  </si>
  <si>
    <t>Tài chính căn bản</t>
  </si>
  <si>
    <t>Hà - 12 - Hoàng Thị Thu Hà</t>
  </si>
  <si>
    <t>Nghe cơ bản 3</t>
  </si>
  <si>
    <t>Giáo dục thể chất 1</t>
  </si>
  <si>
    <t>Quang - TD-NH - Hồ Hải Quang</t>
  </si>
  <si>
    <t>Đã thi</t>
  </si>
  <si>
    <t>Giáo dục thể chất 2</t>
  </si>
  <si>
    <t>Giáo dục thể chất 3</t>
  </si>
  <si>
    <t>Tâm - TD-NH - Nguyễn Ngọc Chơn Tâm</t>
  </si>
  <si>
    <t>* Ghi chú</t>
  </si>
  <si>
    <t>Đồng Nai, ngày 04 tháng 8 năm 2023</t>
  </si>
  <si>
    <t xml:space="preserve">- Thi theo hình thức trực tiếp (tại cơ sở 1);
- Các đơn vị nộp đề thi và danh sách giám thị về phòng Đào tạo (Thầy Ninh) trước ngày 15/8/2023;
</t>
  </si>
  <si>
    <t>TL. HIỆU TRƯỞNG</t>
  </si>
  <si>
    <t>TRƯỞNG PHÒNG ĐÀO TẠO</t>
  </si>
  <si>
    <t>TS. HUỲNH BÙI LINH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</si>
</sst>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sz val="1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  <scheme val="major"/>
    </font>
    <font>
      <sz val="10"/>
      <name val="Arial"/>
      <family val="2"/>
    </font>
    <font>
      <sz val="11"/>
      <color rgb="FFFF0000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0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12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quotePrefix="1" applyFont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quotePrefix="1" applyFont="1" applyAlignment="1">
      <alignment horizontal="left" vertical="top" wrapText="1"/>
    </xf>
    <xf numFmtId="0" fontId="15" fillId="0" borderId="0" xfId="0" quotePrefix="1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4" xfId="1" xr:uid="{F66BF86D-137A-44F7-92EB-836D0C3A9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543982</xdr:colOff>
      <xdr:row>3</xdr:row>
      <xdr:rowOff>15875</xdr:rowOff>
    </xdr:from>
    <xdr:to>
      <xdr:col>3</xdr:col>
      <xdr:colOff>713314</xdr:colOff>
      <xdr:row>3</xdr:row>
      <xdr:rowOff>15875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C56464B-8BAA-41A5-9BCB-5CB801EE22FD}"/>
            </a:ext>
          </a:extLst>
        </xdr:cNvPr>
        <xdr:cNvCxnSpPr>
          <a:cxnSpLocks noChangeShapeType="1"/>
        </xdr:cNvCxnSpPr>
      </xdr:nvCxnSpPr>
      <xdr:spPr bwMode="auto">
        <a:xfrm>
          <a:off x="543982" y="644525"/>
          <a:ext cx="1731432" cy="0"/>
        </a:xfrm>
        <a:prstGeom prst="lin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2494491</xdr:colOff>
      <xdr:row>3</xdr:row>
      <xdr:rowOff>34925</xdr:rowOff>
    </xdr:from>
    <xdr:to>
      <xdr:col>7</xdr:col>
      <xdr:colOff>148166</xdr:colOff>
      <xdr:row>3</xdr:row>
      <xdr:rowOff>34925</xdr:rowOff>
    </xdr:to>
    <xdr:cxnSp macro="">
      <xdr:nvCxnSpPr>
        <xdr:cNvPr id="3" name="Straight Connector 5">
          <a:extLst>
            <a:ext uri="{FF2B5EF4-FFF2-40B4-BE49-F238E27FC236}">
              <a16:creationId xmlns:a16="http://schemas.microsoft.com/office/drawing/2014/main" id="{A1656B5B-AEB5-4E30-8859-8EC7F9BCD21B}"/>
            </a:ext>
          </a:extLst>
        </xdr:cNvPr>
        <xdr:cNvCxnSpPr>
          <a:cxnSpLocks noChangeShapeType="1"/>
        </xdr:cNvCxnSpPr>
      </xdr:nvCxnSpPr>
      <xdr:spPr bwMode="auto">
        <a:xfrm>
          <a:off x="5237691" y="663575"/>
          <a:ext cx="1416050" cy="0"/>
        </a:xfrm>
        <a:prstGeom prst="lin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3457-9053-4DB3-BF01-E52842E5D98B}">
  <sheetPr>
    <pageSetUpPr fitToPage="1"/>
  </sheetPr>
  <dimension ref="A2:P115"/>
  <sheetViews>
    <sheetView tabSelected="1" view="pageBreakPreview" topLeftCell="B1" zoomScale="60" zoomScaleNormal="90" workbookViewId="0">
      <selection activeCell="U12" sqref="U12"/>
    </sheetView>
  </sheetViews>
  <sheetFormatPr defaultRowHeight="15" x14ac:dyDescent="0.25"/>
  <cols>
    <col min="1" max="1" width="22.25" style="1" hidden="1" customWidth="1"/>
    <col min="2" max="2" width="11.375" style="68" customWidth="1"/>
    <col min="3" max="3" width="9.125" style="69" customWidth="1"/>
    <col min="4" max="4" width="15.5" style="76" customWidth="1"/>
    <col min="5" max="5" width="42.875" style="1" customWidth="1"/>
    <col min="6" max="6" width="39.875" style="1" hidden="1" customWidth="1"/>
    <col min="7" max="7" width="6.5" style="1" customWidth="1"/>
    <col min="8" max="8" width="4.125" style="58" bestFit="1" customWidth="1"/>
    <col min="9" max="9" width="3.5" style="58" bestFit="1" customWidth="1"/>
    <col min="10" max="10" width="4" style="58" bestFit="1" customWidth="1"/>
    <col min="11" max="13" width="3.5" style="58" bestFit="1" customWidth="1"/>
    <col min="14" max="14" width="5.875" style="58" customWidth="1"/>
    <col min="15" max="15" width="3.5" style="58" hidden="1" customWidth="1"/>
    <col min="16" max="16" width="6.375" style="1" bestFit="1" customWidth="1"/>
    <col min="17" max="256" width="9" style="1"/>
    <col min="257" max="257" width="0" style="1" hidden="1" customWidth="1"/>
    <col min="258" max="258" width="11.375" style="1" customWidth="1"/>
    <col min="259" max="259" width="9.125" style="1" customWidth="1"/>
    <col min="260" max="260" width="15.5" style="1" customWidth="1"/>
    <col min="261" max="261" width="42.875" style="1" customWidth="1"/>
    <col min="262" max="262" width="0" style="1" hidden="1" customWidth="1"/>
    <col min="263" max="263" width="6.5" style="1" customWidth="1"/>
    <col min="264" max="264" width="4.125" style="1" bestFit="1" customWidth="1"/>
    <col min="265" max="265" width="3.5" style="1" bestFit="1" customWidth="1"/>
    <col min="266" max="266" width="4" style="1" bestFit="1" customWidth="1"/>
    <col min="267" max="269" width="3.5" style="1" bestFit="1" customWidth="1"/>
    <col min="270" max="270" width="5.875" style="1" customWidth="1"/>
    <col min="271" max="271" width="0" style="1" hidden="1" customWidth="1"/>
    <col min="272" max="272" width="6.375" style="1" bestFit="1" customWidth="1"/>
    <col min="273" max="512" width="9" style="1"/>
    <col min="513" max="513" width="0" style="1" hidden="1" customWidth="1"/>
    <col min="514" max="514" width="11.375" style="1" customWidth="1"/>
    <col min="515" max="515" width="9.125" style="1" customWidth="1"/>
    <col min="516" max="516" width="15.5" style="1" customWidth="1"/>
    <col min="517" max="517" width="42.875" style="1" customWidth="1"/>
    <col min="518" max="518" width="0" style="1" hidden="1" customWidth="1"/>
    <col min="519" max="519" width="6.5" style="1" customWidth="1"/>
    <col min="520" max="520" width="4.125" style="1" bestFit="1" customWidth="1"/>
    <col min="521" max="521" width="3.5" style="1" bestFit="1" customWidth="1"/>
    <col min="522" max="522" width="4" style="1" bestFit="1" customWidth="1"/>
    <col min="523" max="525" width="3.5" style="1" bestFit="1" customWidth="1"/>
    <col min="526" max="526" width="5.875" style="1" customWidth="1"/>
    <col min="527" max="527" width="0" style="1" hidden="1" customWidth="1"/>
    <col min="528" max="528" width="6.375" style="1" bestFit="1" customWidth="1"/>
    <col min="529" max="768" width="9" style="1"/>
    <col min="769" max="769" width="0" style="1" hidden="1" customWidth="1"/>
    <col min="770" max="770" width="11.375" style="1" customWidth="1"/>
    <col min="771" max="771" width="9.125" style="1" customWidth="1"/>
    <col min="772" max="772" width="15.5" style="1" customWidth="1"/>
    <col min="773" max="773" width="42.875" style="1" customWidth="1"/>
    <col min="774" max="774" width="0" style="1" hidden="1" customWidth="1"/>
    <col min="775" max="775" width="6.5" style="1" customWidth="1"/>
    <col min="776" max="776" width="4.125" style="1" bestFit="1" customWidth="1"/>
    <col min="777" max="777" width="3.5" style="1" bestFit="1" customWidth="1"/>
    <col min="778" max="778" width="4" style="1" bestFit="1" customWidth="1"/>
    <col min="779" max="781" width="3.5" style="1" bestFit="1" customWidth="1"/>
    <col min="782" max="782" width="5.875" style="1" customWidth="1"/>
    <col min="783" max="783" width="0" style="1" hidden="1" customWidth="1"/>
    <col min="784" max="784" width="6.375" style="1" bestFit="1" customWidth="1"/>
    <col min="785" max="1024" width="9" style="1"/>
    <col min="1025" max="1025" width="0" style="1" hidden="1" customWidth="1"/>
    <col min="1026" max="1026" width="11.375" style="1" customWidth="1"/>
    <col min="1027" max="1027" width="9.125" style="1" customWidth="1"/>
    <col min="1028" max="1028" width="15.5" style="1" customWidth="1"/>
    <col min="1029" max="1029" width="42.875" style="1" customWidth="1"/>
    <col min="1030" max="1030" width="0" style="1" hidden="1" customWidth="1"/>
    <col min="1031" max="1031" width="6.5" style="1" customWidth="1"/>
    <col min="1032" max="1032" width="4.125" style="1" bestFit="1" customWidth="1"/>
    <col min="1033" max="1033" width="3.5" style="1" bestFit="1" customWidth="1"/>
    <col min="1034" max="1034" width="4" style="1" bestFit="1" customWidth="1"/>
    <col min="1035" max="1037" width="3.5" style="1" bestFit="1" customWidth="1"/>
    <col min="1038" max="1038" width="5.875" style="1" customWidth="1"/>
    <col min="1039" max="1039" width="0" style="1" hidden="1" customWidth="1"/>
    <col min="1040" max="1040" width="6.375" style="1" bestFit="1" customWidth="1"/>
    <col min="1041" max="1280" width="9" style="1"/>
    <col min="1281" max="1281" width="0" style="1" hidden="1" customWidth="1"/>
    <col min="1282" max="1282" width="11.375" style="1" customWidth="1"/>
    <col min="1283" max="1283" width="9.125" style="1" customWidth="1"/>
    <col min="1284" max="1284" width="15.5" style="1" customWidth="1"/>
    <col min="1285" max="1285" width="42.875" style="1" customWidth="1"/>
    <col min="1286" max="1286" width="0" style="1" hidden="1" customWidth="1"/>
    <col min="1287" max="1287" width="6.5" style="1" customWidth="1"/>
    <col min="1288" max="1288" width="4.125" style="1" bestFit="1" customWidth="1"/>
    <col min="1289" max="1289" width="3.5" style="1" bestFit="1" customWidth="1"/>
    <col min="1290" max="1290" width="4" style="1" bestFit="1" customWidth="1"/>
    <col min="1291" max="1293" width="3.5" style="1" bestFit="1" customWidth="1"/>
    <col min="1294" max="1294" width="5.875" style="1" customWidth="1"/>
    <col min="1295" max="1295" width="0" style="1" hidden="1" customWidth="1"/>
    <col min="1296" max="1296" width="6.375" style="1" bestFit="1" customWidth="1"/>
    <col min="1297" max="1536" width="9" style="1"/>
    <col min="1537" max="1537" width="0" style="1" hidden="1" customWidth="1"/>
    <col min="1538" max="1538" width="11.375" style="1" customWidth="1"/>
    <col min="1539" max="1539" width="9.125" style="1" customWidth="1"/>
    <col min="1540" max="1540" width="15.5" style="1" customWidth="1"/>
    <col min="1541" max="1541" width="42.875" style="1" customWidth="1"/>
    <col min="1542" max="1542" width="0" style="1" hidden="1" customWidth="1"/>
    <col min="1543" max="1543" width="6.5" style="1" customWidth="1"/>
    <col min="1544" max="1544" width="4.125" style="1" bestFit="1" customWidth="1"/>
    <col min="1545" max="1545" width="3.5" style="1" bestFit="1" customWidth="1"/>
    <col min="1546" max="1546" width="4" style="1" bestFit="1" customWidth="1"/>
    <col min="1547" max="1549" width="3.5" style="1" bestFit="1" customWidth="1"/>
    <col min="1550" max="1550" width="5.875" style="1" customWidth="1"/>
    <col min="1551" max="1551" width="0" style="1" hidden="1" customWidth="1"/>
    <col min="1552" max="1552" width="6.375" style="1" bestFit="1" customWidth="1"/>
    <col min="1553" max="1792" width="9" style="1"/>
    <col min="1793" max="1793" width="0" style="1" hidden="1" customWidth="1"/>
    <col min="1794" max="1794" width="11.375" style="1" customWidth="1"/>
    <col min="1795" max="1795" width="9.125" style="1" customWidth="1"/>
    <col min="1796" max="1796" width="15.5" style="1" customWidth="1"/>
    <col min="1797" max="1797" width="42.875" style="1" customWidth="1"/>
    <col min="1798" max="1798" width="0" style="1" hidden="1" customWidth="1"/>
    <col min="1799" max="1799" width="6.5" style="1" customWidth="1"/>
    <col min="1800" max="1800" width="4.125" style="1" bestFit="1" customWidth="1"/>
    <col min="1801" max="1801" width="3.5" style="1" bestFit="1" customWidth="1"/>
    <col min="1802" max="1802" width="4" style="1" bestFit="1" customWidth="1"/>
    <col min="1803" max="1805" width="3.5" style="1" bestFit="1" customWidth="1"/>
    <col min="1806" max="1806" width="5.875" style="1" customWidth="1"/>
    <col min="1807" max="1807" width="0" style="1" hidden="1" customWidth="1"/>
    <col min="1808" max="1808" width="6.375" style="1" bestFit="1" customWidth="1"/>
    <col min="1809" max="2048" width="9" style="1"/>
    <col min="2049" max="2049" width="0" style="1" hidden="1" customWidth="1"/>
    <col min="2050" max="2050" width="11.375" style="1" customWidth="1"/>
    <col min="2051" max="2051" width="9.125" style="1" customWidth="1"/>
    <col min="2052" max="2052" width="15.5" style="1" customWidth="1"/>
    <col min="2053" max="2053" width="42.875" style="1" customWidth="1"/>
    <col min="2054" max="2054" width="0" style="1" hidden="1" customWidth="1"/>
    <col min="2055" max="2055" width="6.5" style="1" customWidth="1"/>
    <col min="2056" max="2056" width="4.125" style="1" bestFit="1" customWidth="1"/>
    <col min="2057" max="2057" width="3.5" style="1" bestFit="1" customWidth="1"/>
    <col min="2058" max="2058" width="4" style="1" bestFit="1" customWidth="1"/>
    <col min="2059" max="2061" width="3.5" style="1" bestFit="1" customWidth="1"/>
    <col min="2062" max="2062" width="5.875" style="1" customWidth="1"/>
    <col min="2063" max="2063" width="0" style="1" hidden="1" customWidth="1"/>
    <col min="2064" max="2064" width="6.375" style="1" bestFit="1" customWidth="1"/>
    <col min="2065" max="2304" width="9" style="1"/>
    <col min="2305" max="2305" width="0" style="1" hidden="1" customWidth="1"/>
    <col min="2306" max="2306" width="11.375" style="1" customWidth="1"/>
    <col min="2307" max="2307" width="9.125" style="1" customWidth="1"/>
    <col min="2308" max="2308" width="15.5" style="1" customWidth="1"/>
    <col min="2309" max="2309" width="42.875" style="1" customWidth="1"/>
    <col min="2310" max="2310" width="0" style="1" hidden="1" customWidth="1"/>
    <col min="2311" max="2311" width="6.5" style="1" customWidth="1"/>
    <col min="2312" max="2312" width="4.125" style="1" bestFit="1" customWidth="1"/>
    <col min="2313" max="2313" width="3.5" style="1" bestFit="1" customWidth="1"/>
    <col min="2314" max="2314" width="4" style="1" bestFit="1" customWidth="1"/>
    <col min="2315" max="2317" width="3.5" style="1" bestFit="1" customWidth="1"/>
    <col min="2318" max="2318" width="5.875" style="1" customWidth="1"/>
    <col min="2319" max="2319" width="0" style="1" hidden="1" customWidth="1"/>
    <col min="2320" max="2320" width="6.375" style="1" bestFit="1" customWidth="1"/>
    <col min="2321" max="2560" width="9" style="1"/>
    <col min="2561" max="2561" width="0" style="1" hidden="1" customWidth="1"/>
    <col min="2562" max="2562" width="11.375" style="1" customWidth="1"/>
    <col min="2563" max="2563" width="9.125" style="1" customWidth="1"/>
    <col min="2564" max="2564" width="15.5" style="1" customWidth="1"/>
    <col min="2565" max="2565" width="42.875" style="1" customWidth="1"/>
    <col min="2566" max="2566" width="0" style="1" hidden="1" customWidth="1"/>
    <col min="2567" max="2567" width="6.5" style="1" customWidth="1"/>
    <col min="2568" max="2568" width="4.125" style="1" bestFit="1" customWidth="1"/>
    <col min="2569" max="2569" width="3.5" style="1" bestFit="1" customWidth="1"/>
    <col min="2570" max="2570" width="4" style="1" bestFit="1" customWidth="1"/>
    <col min="2571" max="2573" width="3.5" style="1" bestFit="1" customWidth="1"/>
    <col min="2574" max="2574" width="5.875" style="1" customWidth="1"/>
    <col min="2575" max="2575" width="0" style="1" hidden="1" customWidth="1"/>
    <col min="2576" max="2576" width="6.375" style="1" bestFit="1" customWidth="1"/>
    <col min="2577" max="2816" width="9" style="1"/>
    <col min="2817" max="2817" width="0" style="1" hidden="1" customWidth="1"/>
    <col min="2818" max="2818" width="11.375" style="1" customWidth="1"/>
    <col min="2819" max="2819" width="9.125" style="1" customWidth="1"/>
    <col min="2820" max="2820" width="15.5" style="1" customWidth="1"/>
    <col min="2821" max="2821" width="42.875" style="1" customWidth="1"/>
    <col min="2822" max="2822" width="0" style="1" hidden="1" customWidth="1"/>
    <col min="2823" max="2823" width="6.5" style="1" customWidth="1"/>
    <col min="2824" max="2824" width="4.125" style="1" bestFit="1" customWidth="1"/>
    <col min="2825" max="2825" width="3.5" style="1" bestFit="1" customWidth="1"/>
    <col min="2826" max="2826" width="4" style="1" bestFit="1" customWidth="1"/>
    <col min="2827" max="2829" width="3.5" style="1" bestFit="1" customWidth="1"/>
    <col min="2830" max="2830" width="5.875" style="1" customWidth="1"/>
    <col min="2831" max="2831" width="0" style="1" hidden="1" customWidth="1"/>
    <col min="2832" max="2832" width="6.375" style="1" bestFit="1" customWidth="1"/>
    <col min="2833" max="3072" width="9" style="1"/>
    <col min="3073" max="3073" width="0" style="1" hidden="1" customWidth="1"/>
    <col min="3074" max="3074" width="11.375" style="1" customWidth="1"/>
    <col min="3075" max="3075" width="9.125" style="1" customWidth="1"/>
    <col min="3076" max="3076" width="15.5" style="1" customWidth="1"/>
    <col min="3077" max="3077" width="42.875" style="1" customWidth="1"/>
    <col min="3078" max="3078" width="0" style="1" hidden="1" customWidth="1"/>
    <col min="3079" max="3079" width="6.5" style="1" customWidth="1"/>
    <col min="3080" max="3080" width="4.125" style="1" bestFit="1" customWidth="1"/>
    <col min="3081" max="3081" width="3.5" style="1" bestFit="1" customWidth="1"/>
    <col min="3082" max="3082" width="4" style="1" bestFit="1" customWidth="1"/>
    <col min="3083" max="3085" width="3.5" style="1" bestFit="1" customWidth="1"/>
    <col min="3086" max="3086" width="5.875" style="1" customWidth="1"/>
    <col min="3087" max="3087" width="0" style="1" hidden="1" customWidth="1"/>
    <col min="3088" max="3088" width="6.375" style="1" bestFit="1" customWidth="1"/>
    <col min="3089" max="3328" width="9" style="1"/>
    <col min="3329" max="3329" width="0" style="1" hidden="1" customWidth="1"/>
    <col min="3330" max="3330" width="11.375" style="1" customWidth="1"/>
    <col min="3331" max="3331" width="9.125" style="1" customWidth="1"/>
    <col min="3332" max="3332" width="15.5" style="1" customWidth="1"/>
    <col min="3333" max="3333" width="42.875" style="1" customWidth="1"/>
    <col min="3334" max="3334" width="0" style="1" hidden="1" customWidth="1"/>
    <col min="3335" max="3335" width="6.5" style="1" customWidth="1"/>
    <col min="3336" max="3336" width="4.125" style="1" bestFit="1" customWidth="1"/>
    <col min="3337" max="3337" width="3.5" style="1" bestFit="1" customWidth="1"/>
    <col min="3338" max="3338" width="4" style="1" bestFit="1" customWidth="1"/>
    <col min="3339" max="3341" width="3.5" style="1" bestFit="1" customWidth="1"/>
    <col min="3342" max="3342" width="5.875" style="1" customWidth="1"/>
    <col min="3343" max="3343" width="0" style="1" hidden="1" customWidth="1"/>
    <col min="3344" max="3344" width="6.375" style="1" bestFit="1" customWidth="1"/>
    <col min="3345" max="3584" width="9" style="1"/>
    <col min="3585" max="3585" width="0" style="1" hidden="1" customWidth="1"/>
    <col min="3586" max="3586" width="11.375" style="1" customWidth="1"/>
    <col min="3587" max="3587" width="9.125" style="1" customWidth="1"/>
    <col min="3588" max="3588" width="15.5" style="1" customWidth="1"/>
    <col min="3589" max="3589" width="42.875" style="1" customWidth="1"/>
    <col min="3590" max="3590" width="0" style="1" hidden="1" customWidth="1"/>
    <col min="3591" max="3591" width="6.5" style="1" customWidth="1"/>
    <col min="3592" max="3592" width="4.125" style="1" bestFit="1" customWidth="1"/>
    <col min="3593" max="3593" width="3.5" style="1" bestFit="1" customWidth="1"/>
    <col min="3594" max="3594" width="4" style="1" bestFit="1" customWidth="1"/>
    <col min="3595" max="3597" width="3.5" style="1" bestFit="1" customWidth="1"/>
    <col min="3598" max="3598" width="5.875" style="1" customWidth="1"/>
    <col min="3599" max="3599" width="0" style="1" hidden="1" customWidth="1"/>
    <col min="3600" max="3600" width="6.375" style="1" bestFit="1" customWidth="1"/>
    <col min="3601" max="3840" width="9" style="1"/>
    <col min="3841" max="3841" width="0" style="1" hidden="1" customWidth="1"/>
    <col min="3842" max="3842" width="11.375" style="1" customWidth="1"/>
    <col min="3843" max="3843" width="9.125" style="1" customWidth="1"/>
    <col min="3844" max="3844" width="15.5" style="1" customWidth="1"/>
    <col min="3845" max="3845" width="42.875" style="1" customWidth="1"/>
    <col min="3846" max="3846" width="0" style="1" hidden="1" customWidth="1"/>
    <col min="3847" max="3847" width="6.5" style="1" customWidth="1"/>
    <col min="3848" max="3848" width="4.125" style="1" bestFit="1" customWidth="1"/>
    <col min="3849" max="3849" width="3.5" style="1" bestFit="1" customWidth="1"/>
    <col min="3850" max="3850" width="4" style="1" bestFit="1" customWidth="1"/>
    <col min="3851" max="3853" width="3.5" style="1" bestFit="1" customWidth="1"/>
    <col min="3854" max="3854" width="5.875" style="1" customWidth="1"/>
    <col min="3855" max="3855" width="0" style="1" hidden="1" customWidth="1"/>
    <col min="3856" max="3856" width="6.375" style="1" bestFit="1" customWidth="1"/>
    <col min="3857" max="4096" width="9" style="1"/>
    <col min="4097" max="4097" width="0" style="1" hidden="1" customWidth="1"/>
    <col min="4098" max="4098" width="11.375" style="1" customWidth="1"/>
    <col min="4099" max="4099" width="9.125" style="1" customWidth="1"/>
    <col min="4100" max="4100" width="15.5" style="1" customWidth="1"/>
    <col min="4101" max="4101" width="42.875" style="1" customWidth="1"/>
    <col min="4102" max="4102" width="0" style="1" hidden="1" customWidth="1"/>
    <col min="4103" max="4103" width="6.5" style="1" customWidth="1"/>
    <col min="4104" max="4104" width="4.125" style="1" bestFit="1" customWidth="1"/>
    <col min="4105" max="4105" width="3.5" style="1" bestFit="1" customWidth="1"/>
    <col min="4106" max="4106" width="4" style="1" bestFit="1" customWidth="1"/>
    <col min="4107" max="4109" width="3.5" style="1" bestFit="1" customWidth="1"/>
    <col min="4110" max="4110" width="5.875" style="1" customWidth="1"/>
    <col min="4111" max="4111" width="0" style="1" hidden="1" customWidth="1"/>
    <col min="4112" max="4112" width="6.375" style="1" bestFit="1" customWidth="1"/>
    <col min="4113" max="4352" width="9" style="1"/>
    <col min="4353" max="4353" width="0" style="1" hidden="1" customWidth="1"/>
    <col min="4354" max="4354" width="11.375" style="1" customWidth="1"/>
    <col min="4355" max="4355" width="9.125" style="1" customWidth="1"/>
    <col min="4356" max="4356" width="15.5" style="1" customWidth="1"/>
    <col min="4357" max="4357" width="42.875" style="1" customWidth="1"/>
    <col min="4358" max="4358" width="0" style="1" hidden="1" customWidth="1"/>
    <col min="4359" max="4359" width="6.5" style="1" customWidth="1"/>
    <col min="4360" max="4360" width="4.125" style="1" bestFit="1" customWidth="1"/>
    <col min="4361" max="4361" width="3.5" style="1" bestFit="1" customWidth="1"/>
    <col min="4362" max="4362" width="4" style="1" bestFit="1" customWidth="1"/>
    <col min="4363" max="4365" width="3.5" style="1" bestFit="1" customWidth="1"/>
    <col min="4366" max="4366" width="5.875" style="1" customWidth="1"/>
    <col min="4367" max="4367" width="0" style="1" hidden="1" customWidth="1"/>
    <col min="4368" max="4368" width="6.375" style="1" bestFit="1" customWidth="1"/>
    <col min="4369" max="4608" width="9" style="1"/>
    <col min="4609" max="4609" width="0" style="1" hidden="1" customWidth="1"/>
    <col min="4610" max="4610" width="11.375" style="1" customWidth="1"/>
    <col min="4611" max="4611" width="9.125" style="1" customWidth="1"/>
    <col min="4612" max="4612" width="15.5" style="1" customWidth="1"/>
    <col min="4613" max="4613" width="42.875" style="1" customWidth="1"/>
    <col min="4614" max="4614" width="0" style="1" hidden="1" customWidth="1"/>
    <col min="4615" max="4615" width="6.5" style="1" customWidth="1"/>
    <col min="4616" max="4616" width="4.125" style="1" bestFit="1" customWidth="1"/>
    <col min="4617" max="4617" width="3.5" style="1" bestFit="1" customWidth="1"/>
    <col min="4618" max="4618" width="4" style="1" bestFit="1" customWidth="1"/>
    <col min="4619" max="4621" width="3.5" style="1" bestFit="1" customWidth="1"/>
    <col min="4622" max="4622" width="5.875" style="1" customWidth="1"/>
    <col min="4623" max="4623" width="0" style="1" hidden="1" customWidth="1"/>
    <col min="4624" max="4624" width="6.375" style="1" bestFit="1" customWidth="1"/>
    <col min="4625" max="4864" width="9" style="1"/>
    <col min="4865" max="4865" width="0" style="1" hidden="1" customWidth="1"/>
    <col min="4866" max="4866" width="11.375" style="1" customWidth="1"/>
    <col min="4867" max="4867" width="9.125" style="1" customWidth="1"/>
    <col min="4868" max="4868" width="15.5" style="1" customWidth="1"/>
    <col min="4869" max="4869" width="42.875" style="1" customWidth="1"/>
    <col min="4870" max="4870" width="0" style="1" hidden="1" customWidth="1"/>
    <col min="4871" max="4871" width="6.5" style="1" customWidth="1"/>
    <col min="4872" max="4872" width="4.125" style="1" bestFit="1" customWidth="1"/>
    <col min="4873" max="4873" width="3.5" style="1" bestFit="1" customWidth="1"/>
    <col min="4874" max="4874" width="4" style="1" bestFit="1" customWidth="1"/>
    <col min="4875" max="4877" width="3.5" style="1" bestFit="1" customWidth="1"/>
    <col min="4878" max="4878" width="5.875" style="1" customWidth="1"/>
    <col min="4879" max="4879" width="0" style="1" hidden="1" customWidth="1"/>
    <col min="4880" max="4880" width="6.375" style="1" bestFit="1" customWidth="1"/>
    <col min="4881" max="5120" width="9" style="1"/>
    <col min="5121" max="5121" width="0" style="1" hidden="1" customWidth="1"/>
    <col min="5122" max="5122" width="11.375" style="1" customWidth="1"/>
    <col min="5123" max="5123" width="9.125" style="1" customWidth="1"/>
    <col min="5124" max="5124" width="15.5" style="1" customWidth="1"/>
    <col min="5125" max="5125" width="42.875" style="1" customWidth="1"/>
    <col min="5126" max="5126" width="0" style="1" hidden="1" customWidth="1"/>
    <col min="5127" max="5127" width="6.5" style="1" customWidth="1"/>
    <col min="5128" max="5128" width="4.125" style="1" bestFit="1" customWidth="1"/>
    <col min="5129" max="5129" width="3.5" style="1" bestFit="1" customWidth="1"/>
    <col min="5130" max="5130" width="4" style="1" bestFit="1" customWidth="1"/>
    <col min="5131" max="5133" width="3.5" style="1" bestFit="1" customWidth="1"/>
    <col min="5134" max="5134" width="5.875" style="1" customWidth="1"/>
    <col min="5135" max="5135" width="0" style="1" hidden="1" customWidth="1"/>
    <col min="5136" max="5136" width="6.375" style="1" bestFit="1" customWidth="1"/>
    <col min="5137" max="5376" width="9" style="1"/>
    <col min="5377" max="5377" width="0" style="1" hidden="1" customWidth="1"/>
    <col min="5378" max="5378" width="11.375" style="1" customWidth="1"/>
    <col min="5379" max="5379" width="9.125" style="1" customWidth="1"/>
    <col min="5380" max="5380" width="15.5" style="1" customWidth="1"/>
    <col min="5381" max="5381" width="42.875" style="1" customWidth="1"/>
    <col min="5382" max="5382" width="0" style="1" hidden="1" customWidth="1"/>
    <col min="5383" max="5383" width="6.5" style="1" customWidth="1"/>
    <col min="5384" max="5384" width="4.125" style="1" bestFit="1" customWidth="1"/>
    <col min="5385" max="5385" width="3.5" style="1" bestFit="1" customWidth="1"/>
    <col min="5386" max="5386" width="4" style="1" bestFit="1" customWidth="1"/>
    <col min="5387" max="5389" width="3.5" style="1" bestFit="1" customWidth="1"/>
    <col min="5390" max="5390" width="5.875" style="1" customWidth="1"/>
    <col min="5391" max="5391" width="0" style="1" hidden="1" customWidth="1"/>
    <col min="5392" max="5392" width="6.375" style="1" bestFit="1" customWidth="1"/>
    <col min="5393" max="5632" width="9" style="1"/>
    <col min="5633" max="5633" width="0" style="1" hidden="1" customWidth="1"/>
    <col min="5634" max="5634" width="11.375" style="1" customWidth="1"/>
    <col min="5635" max="5635" width="9.125" style="1" customWidth="1"/>
    <col min="5636" max="5636" width="15.5" style="1" customWidth="1"/>
    <col min="5637" max="5637" width="42.875" style="1" customWidth="1"/>
    <col min="5638" max="5638" width="0" style="1" hidden="1" customWidth="1"/>
    <col min="5639" max="5639" width="6.5" style="1" customWidth="1"/>
    <col min="5640" max="5640" width="4.125" style="1" bestFit="1" customWidth="1"/>
    <col min="5641" max="5641" width="3.5" style="1" bestFit="1" customWidth="1"/>
    <col min="5642" max="5642" width="4" style="1" bestFit="1" customWidth="1"/>
    <col min="5643" max="5645" width="3.5" style="1" bestFit="1" customWidth="1"/>
    <col min="5646" max="5646" width="5.875" style="1" customWidth="1"/>
    <col min="5647" max="5647" width="0" style="1" hidden="1" customWidth="1"/>
    <col min="5648" max="5648" width="6.375" style="1" bestFit="1" customWidth="1"/>
    <col min="5649" max="5888" width="9" style="1"/>
    <col min="5889" max="5889" width="0" style="1" hidden="1" customWidth="1"/>
    <col min="5890" max="5890" width="11.375" style="1" customWidth="1"/>
    <col min="5891" max="5891" width="9.125" style="1" customWidth="1"/>
    <col min="5892" max="5892" width="15.5" style="1" customWidth="1"/>
    <col min="5893" max="5893" width="42.875" style="1" customWidth="1"/>
    <col min="5894" max="5894" width="0" style="1" hidden="1" customWidth="1"/>
    <col min="5895" max="5895" width="6.5" style="1" customWidth="1"/>
    <col min="5896" max="5896" width="4.125" style="1" bestFit="1" customWidth="1"/>
    <col min="5897" max="5897" width="3.5" style="1" bestFit="1" customWidth="1"/>
    <col min="5898" max="5898" width="4" style="1" bestFit="1" customWidth="1"/>
    <col min="5899" max="5901" width="3.5" style="1" bestFit="1" customWidth="1"/>
    <col min="5902" max="5902" width="5.875" style="1" customWidth="1"/>
    <col min="5903" max="5903" width="0" style="1" hidden="1" customWidth="1"/>
    <col min="5904" max="5904" width="6.375" style="1" bestFit="1" customWidth="1"/>
    <col min="5905" max="6144" width="9" style="1"/>
    <col min="6145" max="6145" width="0" style="1" hidden="1" customWidth="1"/>
    <col min="6146" max="6146" width="11.375" style="1" customWidth="1"/>
    <col min="6147" max="6147" width="9.125" style="1" customWidth="1"/>
    <col min="6148" max="6148" width="15.5" style="1" customWidth="1"/>
    <col min="6149" max="6149" width="42.875" style="1" customWidth="1"/>
    <col min="6150" max="6150" width="0" style="1" hidden="1" customWidth="1"/>
    <col min="6151" max="6151" width="6.5" style="1" customWidth="1"/>
    <col min="6152" max="6152" width="4.125" style="1" bestFit="1" customWidth="1"/>
    <col min="6153" max="6153" width="3.5" style="1" bestFit="1" customWidth="1"/>
    <col min="6154" max="6154" width="4" style="1" bestFit="1" customWidth="1"/>
    <col min="6155" max="6157" width="3.5" style="1" bestFit="1" customWidth="1"/>
    <col min="6158" max="6158" width="5.875" style="1" customWidth="1"/>
    <col min="6159" max="6159" width="0" style="1" hidden="1" customWidth="1"/>
    <col min="6160" max="6160" width="6.375" style="1" bestFit="1" customWidth="1"/>
    <col min="6161" max="6400" width="9" style="1"/>
    <col min="6401" max="6401" width="0" style="1" hidden="1" customWidth="1"/>
    <col min="6402" max="6402" width="11.375" style="1" customWidth="1"/>
    <col min="6403" max="6403" width="9.125" style="1" customWidth="1"/>
    <col min="6404" max="6404" width="15.5" style="1" customWidth="1"/>
    <col min="6405" max="6405" width="42.875" style="1" customWidth="1"/>
    <col min="6406" max="6406" width="0" style="1" hidden="1" customWidth="1"/>
    <col min="6407" max="6407" width="6.5" style="1" customWidth="1"/>
    <col min="6408" max="6408" width="4.125" style="1" bestFit="1" customWidth="1"/>
    <col min="6409" max="6409" width="3.5" style="1" bestFit="1" customWidth="1"/>
    <col min="6410" max="6410" width="4" style="1" bestFit="1" customWidth="1"/>
    <col min="6411" max="6413" width="3.5" style="1" bestFit="1" customWidth="1"/>
    <col min="6414" max="6414" width="5.875" style="1" customWidth="1"/>
    <col min="6415" max="6415" width="0" style="1" hidden="1" customWidth="1"/>
    <col min="6416" max="6416" width="6.375" style="1" bestFit="1" customWidth="1"/>
    <col min="6417" max="6656" width="9" style="1"/>
    <col min="6657" max="6657" width="0" style="1" hidden="1" customWidth="1"/>
    <col min="6658" max="6658" width="11.375" style="1" customWidth="1"/>
    <col min="6659" max="6659" width="9.125" style="1" customWidth="1"/>
    <col min="6660" max="6660" width="15.5" style="1" customWidth="1"/>
    <col min="6661" max="6661" width="42.875" style="1" customWidth="1"/>
    <col min="6662" max="6662" width="0" style="1" hidden="1" customWidth="1"/>
    <col min="6663" max="6663" width="6.5" style="1" customWidth="1"/>
    <col min="6664" max="6664" width="4.125" style="1" bestFit="1" customWidth="1"/>
    <col min="6665" max="6665" width="3.5" style="1" bestFit="1" customWidth="1"/>
    <col min="6666" max="6666" width="4" style="1" bestFit="1" customWidth="1"/>
    <col min="6667" max="6669" width="3.5" style="1" bestFit="1" customWidth="1"/>
    <col min="6670" max="6670" width="5.875" style="1" customWidth="1"/>
    <col min="6671" max="6671" width="0" style="1" hidden="1" customWidth="1"/>
    <col min="6672" max="6672" width="6.375" style="1" bestFit="1" customWidth="1"/>
    <col min="6673" max="6912" width="9" style="1"/>
    <col min="6913" max="6913" width="0" style="1" hidden="1" customWidth="1"/>
    <col min="6914" max="6914" width="11.375" style="1" customWidth="1"/>
    <col min="6915" max="6915" width="9.125" style="1" customWidth="1"/>
    <col min="6916" max="6916" width="15.5" style="1" customWidth="1"/>
    <col min="6917" max="6917" width="42.875" style="1" customWidth="1"/>
    <col min="6918" max="6918" width="0" style="1" hidden="1" customWidth="1"/>
    <col min="6919" max="6919" width="6.5" style="1" customWidth="1"/>
    <col min="6920" max="6920" width="4.125" style="1" bestFit="1" customWidth="1"/>
    <col min="6921" max="6921" width="3.5" style="1" bestFit="1" customWidth="1"/>
    <col min="6922" max="6922" width="4" style="1" bestFit="1" customWidth="1"/>
    <col min="6923" max="6925" width="3.5" style="1" bestFit="1" customWidth="1"/>
    <col min="6926" max="6926" width="5.875" style="1" customWidth="1"/>
    <col min="6927" max="6927" width="0" style="1" hidden="1" customWidth="1"/>
    <col min="6928" max="6928" width="6.375" style="1" bestFit="1" customWidth="1"/>
    <col min="6929" max="7168" width="9" style="1"/>
    <col min="7169" max="7169" width="0" style="1" hidden="1" customWidth="1"/>
    <col min="7170" max="7170" width="11.375" style="1" customWidth="1"/>
    <col min="7171" max="7171" width="9.125" style="1" customWidth="1"/>
    <col min="7172" max="7172" width="15.5" style="1" customWidth="1"/>
    <col min="7173" max="7173" width="42.875" style="1" customWidth="1"/>
    <col min="7174" max="7174" width="0" style="1" hidden="1" customWidth="1"/>
    <col min="7175" max="7175" width="6.5" style="1" customWidth="1"/>
    <col min="7176" max="7176" width="4.125" style="1" bestFit="1" customWidth="1"/>
    <col min="7177" max="7177" width="3.5" style="1" bestFit="1" customWidth="1"/>
    <col min="7178" max="7178" width="4" style="1" bestFit="1" customWidth="1"/>
    <col min="7179" max="7181" width="3.5" style="1" bestFit="1" customWidth="1"/>
    <col min="7182" max="7182" width="5.875" style="1" customWidth="1"/>
    <col min="7183" max="7183" width="0" style="1" hidden="1" customWidth="1"/>
    <col min="7184" max="7184" width="6.375" style="1" bestFit="1" customWidth="1"/>
    <col min="7185" max="7424" width="9" style="1"/>
    <col min="7425" max="7425" width="0" style="1" hidden="1" customWidth="1"/>
    <col min="7426" max="7426" width="11.375" style="1" customWidth="1"/>
    <col min="7427" max="7427" width="9.125" style="1" customWidth="1"/>
    <col min="7428" max="7428" width="15.5" style="1" customWidth="1"/>
    <col min="7429" max="7429" width="42.875" style="1" customWidth="1"/>
    <col min="7430" max="7430" width="0" style="1" hidden="1" customWidth="1"/>
    <col min="7431" max="7431" width="6.5" style="1" customWidth="1"/>
    <col min="7432" max="7432" width="4.125" style="1" bestFit="1" customWidth="1"/>
    <col min="7433" max="7433" width="3.5" style="1" bestFit="1" customWidth="1"/>
    <col min="7434" max="7434" width="4" style="1" bestFit="1" customWidth="1"/>
    <col min="7435" max="7437" width="3.5" style="1" bestFit="1" customWidth="1"/>
    <col min="7438" max="7438" width="5.875" style="1" customWidth="1"/>
    <col min="7439" max="7439" width="0" style="1" hidden="1" customWidth="1"/>
    <col min="7440" max="7440" width="6.375" style="1" bestFit="1" customWidth="1"/>
    <col min="7441" max="7680" width="9" style="1"/>
    <col min="7681" max="7681" width="0" style="1" hidden="1" customWidth="1"/>
    <col min="7682" max="7682" width="11.375" style="1" customWidth="1"/>
    <col min="7683" max="7683" width="9.125" style="1" customWidth="1"/>
    <col min="7684" max="7684" width="15.5" style="1" customWidth="1"/>
    <col min="7685" max="7685" width="42.875" style="1" customWidth="1"/>
    <col min="7686" max="7686" width="0" style="1" hidden="1" customWidth="1"/>
    <col min="7687" max="7687" width="6.5" style="1" customWidth="1"/>
    <col min="7688" max="7688" width="4.125" style="1" bestFit="1" customWidth="1"/>
    <col min="7689" max="7689" width="3.5" style="1" bestFit="1" customWidth="1"/>
    <col min="7690" max="7690" width="4" style="1" bestFit="1" customWidth="1"/>
    <col min="7691" max="7693" width="3.5" style="1" bestFit="1" customWidth="1"/>
    <col min="7694" max="7694" width="5.875" style="1" customWidth="1"/>
    <col min="7695" max="7695" width="0" style="1" hidden="1" customWidth="1"/>
    <col min="7696" max="7696" width="6.375" style="1" bestFit="1" customWidth="1"/>
    <col min="7697" max="7936" width="9" style="1"/>
    <col min="7937" max="7937" width="0" style="1" hidden="1" customWidth="1"/>
    <col min="7938" max="7938" width="11.375" style="1" customWidth="1"/>
    <col min="7939" max="7939" width="9.125" style="1" customWidth="1"/>
    <col min="7940" max="7940" width="15.5" style="1" customWidth="1"/>
    <col min="7941" max="7941" width="42.875" style="1" customWidth="1"/>
    <col min="7942" max="7942" width="0" style="1" hidden="1" customWidth="1"/>
    <col min="7943" max="7943" width="6.5" style="1" customWidth="1"/>
    <col min="7944" max="7944" width="4.125" style="1" bestFit="1" customWidth="1"/>
    <col min="7945" max="7945" width="3.5" style="1" bestFit="1" customWidth="1"/>
    <col min="7946" max="7946" width="4" style="1" bestFit="1" customWidth="1"/>
    <col min="7947" max="7949" width="3.5" style="1" bestFit="1" customWidth="1"/>
    <col min="7950" max="7950" width="5.875" style="1" customWidth="1"/>
    <col min="7951" max="7951" width="0" style="1" hidden="1" customWidth="1"/>
    <col min="7952" max="7952" width="6.375" style="1" bestFit="1" customWidth="1"/>
    <col min="7953" max="8192" width="9" style="1"/>
    <col min="8193" max="8193" width="0" style="1" hidden="1" customWidth="1"/>
    <col min="8194" max="8194" width="11.375" style="1" customWidth="1"/>
    <col min="8195" max="8195" width="9.125" style="1" customWidth="1"/>
    <col min="8196" max="8196" width="15.5" style="1" customWidth="1"/>
    <col min="8197" max="8197" width="42.875" style="1" customWidth="1"/>
    <col min="8198" max="8198" width="0" style="1" hidden="1" customWidth="1"/>
    <col min="8199" max="8199" width="6.5" style="1" customWidth="1"/>
    <col min="8200" max="8200" width="4.125" style="1" bestFit="1" customWidth="1"/>
    <col min="8201" max="8201" width="3.5" style="1" bestFit="1" customWidth="1"/>
    <col min="8202" max="8202" width="4" style="1" bestFit="1" customWidth="1"/>
    <col min="8203" max="8205" width="3.5" style="1" bestFit="1" customWidth="1"/>
    <col min="8206" max="8206" width="5.875" style="1" customWidth="1"/>
    <col min="8207" max="8207" width="0" style="1" hidden="1" customWidth="1"/>
    <col min="8208" max="8208" width="6.375" style="1" bestFit="1" customWidth="1"/>
    <col min="8209" max="8448" width="9" style="1"/>
    <col min="8449" max="8449" width="0" style="1" hidden="1" customWidth="1"/>
    <col min="8450" max="8450" width="11.375" style="1" customWidth="1"/>
    <col min="8451" max="8451" width="9.125" style="1" customWidth="1"/>
    <col min="8452" max="8452" width="15.5" style="1" customWidth="1"/>
    <col min="8453" max="8453" width="42.875" style="1" customWidth="1"/>
    <col min="8454" max="8454" width="0" style="1" hidden="1" customWidth="1"/>
    <col min="8455" max="8455" width="6.5" style="1" customWidth="1"/>
    <col min="8456" max="8456" width="4.125" style="1" bestFit="1" customWidth="1"/>
    <col min="8457" max="8457" width="3.5" style="1" bestFit="1" customWidth="1"/>
    <col min="8458" max="8458" width="4" style="1" bestFit="1" customWidth="1"/>
    <col min="8459" max="8461" width="3.5" style="1" bestFit="1" customWidth="1"/>
    <col min="8462" max="8462" width="5.875" style="1" customWidth="1"/>
    <col min="8463" max="8463" width="0" style="1" hidden="1" customWidth="1"/>
    <col min="8464" max="8464" width="6.375" style="1" bestFit="1" customWidth="1"/>
    <col min="8465" max="8704" width="9" style="1"/>
    <col min="8705" max="8705" width="0" style="1" hidden="1" customWidth="1"/>
    <col min="8706" max="8706" width="11.375" style="1" customWidth="1"/>
    <col min="8707" max="8707" width="9.125" style="1" customWidth="1"/>
    <col min="8708" max="8708" width="15.5" style="1" customWidth="1"/>
    <col min="8709" max="8709" width="42.875" style="1" customWidth="1"/>
    <col min="8710" max="8710" width="0" style="1" hidden="1" customWidth="1"/>
    <col min="8711" max="8711" width="6.5" style="1" customWidth="1"/>
    <col min="8712" max="8712" width="4.125" style="1" bestFit="1" customWidth="1"/>
    <col min="8713" max="8713" width="3.5" style="1" bestFit="1" customWidth="1"/>
    <col min="8714" max="8714" width="4" style="1" bestFit="1" customWidth="1"/>
    <col min="8715" max="8717" width="3.5" style="1" bestFit="1" customWidth="1"/>
    <col min="8718" max="8718" width="5.875" style="1" customWidth="1"/>
    <col min="8719" max="8719" width="0" style="1" hidden="1" customWidth="1"/>
    <col min="8720" max="8720" width="6.375" style="1" bestFit="1" customWidth="1"/>
    <col min="8721" max="8960" width="9" style="1"/>
    <col min="8961" max="8961" width="0" style="1" hidden="1" customWidth="1"/>
    <col min="8962" max="8962" width="11.375" style="1" customWidth="1"/>
    <col min="8963" max="8963" width="9.125" style="1" customWidth="1"/>
    <col min="8964" max="8964" width="15.5" style="1" customWidth="1"/>
    <col min="8965" max="8965" width="42.875" style="1" customWidth="1"/>
    <col min="8966" max="8966" width="0" style="1" hidden="1" customWidth="1"/>
    <col min="8967" max="8967" width="6.5" style="1" customWidth="1"/>
    <col min="8968" max="8968" width="4.125" style="1" bestFit="1" customWidth="1"/>
    <col min="8969" max="8969" width="3.5" style="1" bestFit="1" customWidth="1"/>
    <col min="8970" max="8970" width="4" style="1" bestFit="1" customWidth="1"/>
    <col min="8971" max="8973" width="3.5" style="1" bestFit="1" customWidth="1"/>
    <col min="8974" max="8974" width="5.875" style="1" customWidth="1"/>
    <col min="8975" max="8975" width="0" style="1" hidden="1" customWidth="1"/>
    <col min="8976" max="8976" width="6.375" style="1" bestFit="1" customWidth="1"/>
    <col min="8977" max="9216" width="9" style="1"/>
    <col min="9217" max="9217" width="0" style="1" hidden="1" customWidth="1"/>
    <col min="9218" max="9218" width="11.375" style="1" customWidth="1"/>
    <col min="9219" max="9219" width="9.125" style="1" customWidth="1"/>
    <col min="9220" max="9220" width="15.5" style="1" customWidth="1"/>
    <col min="9221" max="9221" width="42.875" style="1" customWidth="1"/>
    <col min="9222" max="9222" width="0" style="1" hidden="1" customWidth="1"/>
    <col min="9223" max="9223" width="6.5" style="1" customWidth="1"/>
    <col min="9224" max="9224" width="4.125" style="1" bestFit="1" customWidth="1"/>
    <col min="9225" max="9225" width="3.5" style="1" bestFit="1" customWidth="1"/>
    <col min="9226" max="9226" width="4" style="1" bestFit="1" customWidth="1"/>
    <col min="9227" max="9229" width="3.5" style="1" bestFit="1" customWidth="1"/>
    <col min="9230" max="9230" width="5.875" style="1" customWidth="1"/>
    <col min="9231" max="9231" width="0" style="1" hidden="1" customWidth="1"/>
    <col min="9232" max="9232" width="6.375" style="1" bestFit="1" customWidth="1"/>
    <col min="9233" max="9472" width="9" style="1"/>
    <col min="9473" max="9473" width="0" style="1" hidden="1" customWidth="1"/>
    <col min="9474" max="9474" width="11.375" style="1" customWidth="1"/>
    <col min="9475" max="9475" width="9.125" style="1" customWidth="1"/>
    <col min="9476" max="9476" width="15.5" style="1" customWidth="1"/>
    <col min="9477" max="9477" width="42.875" style="1" customWidth="1"/>
    <col min="9478" max="9478" width="0" style="1" hidden="1" customWidth="1"/>
    <col min="9479" max="9479" width="6.5" style="1" customWidth="1"/>
    <col min="9480" max="9480" width="4.125" style="1" bestFit="1" customWidth="1"/>
    <col min="9481" max="9481" width="3.5" style="1" bestFit="1" customWidth="1"/>
    <col min="9482" max="9482" width="4" style="1" bestFit="1" customWidth="1"/>
    <col min="9483" max="9485" width="3.5" style="1" bestFit="1" customWidth="1"/>
    <col min="9486" max="9486" width="5.875" style="1" customWidth="1"/>
    <col min="9487" max="9487" width="0" style="1" hidden="1" customWidth="1"/>
    <col min="9488" max="9488" width="6.375" style="1" bestFit="1" customWidth="1"/>
    <col min="9489" max="9728" width="9" style="1"/>
    <col min="9729" max="9729" width="0" style="1" hidden="1" customWidth="1"/>
    <col min="9730" max="9730" width="11.375" style="1" customWidth="1"/>
    <col min="9731" max="9731" width="9.125" style="1" customWidth="1"/>
    <col min="9732" max="9732" width="15.5" style="1" customWidth="1"/>
    <col min="9733" max="9733" width="42.875" style="1" customWidth="1"/>
    <col min="9734" max="9734" width="0" style="1" hidden="1" customWidth="1"/>
    <col min="9735" max="9735" width="6.5" style="1" customWidth="1"/>
    <col min="9736" max="9736" width="4.125" style="1" bestFit="1" customWidth="1"/>
    <col min="9737" max="9737" width="3.5" style="1" bestFit="1" customWidth="1"/>
    <col min="9738" max="9738" width="4" style="1" bestFit="1" customWidth="1"/>
    <col min="9739" max="9741" width="3.5" style="1" bestFit="1" customWidth="1"/>
    <col min="9742" max="9742" width="5.875" style="1" customWidth="1"/>
    <col min="9743" max="9743" width="0" style="1" hidden="1" customWidth="1"/>
    <col min="9744" max="9744" width="6.375" style="1" bestFit="1" customWidth="1"/>
    <col min="9745" max="9984" width="9" style="1"/>
    <col min="9985" max="9985" width="0" style="1" hidden="1" customWidth="1"/>
    <col min="9986" max="9986" width="11.375" style="1" customWidth="1"/>
    <col min="9987" max="9987" width="9.125" style="1" customWidth="1"/>
    <col min="9988" max="9988" width="15.5" style="1" customWidth="1"/>
    <col min="9989" max="9989" width="42.875" style="1" customWidth="1"/>
    <col min="9990" max="9990" width="0" style="1" hidden="1" customWidth="1"/>
    <col min="9991" max="9991" width="6.5" style="1" customWidth="1"/>
    <col min="9992" max="9992" width="4.125" style="1" bestFit="1" customWidth="1"/>
    <col min="9993" max="9993" width="3.5" style="1" bestFit="1" customWidth="1"/>
    <col min="9994" max="9994" width="4" style="1" bestFit="1" customWidth="1"/>
    <col min="9995" max="9997" width="3.5" style="1" bestFit="1" customWidth="1"/>
    <col min="9998" max="9998" width="5.875" style="1" customWidth="1"/>
    <col min="9999" max="9999" width="0" style="1" hidden="1" customWidth="1"/>
    <col min="10000" max="10000" width="6.375" style="1" bestFit="1" customWidth="1"/>
    <col min="10001" max="10240" width="9" style="1"/>
    <col min="10241" max="10241" width="0" style="1" hidden="1" customWidth="1"/>
    <col min="10242" max="10242" width="11.375" style="1" customWidth="1"/>
    <col min="10243" max="10243" width="9.125" style="1" customWidth="1"/>
    <col min="10244" max="10244" width="15.5" style="1" customWidth="1"/>
    <col min="10245" max="10245" width="42.875" style="1" customWidth="1"/>
    <col min="10246" max="10246" width="0" style="1" hidden="1" customWidth="1"/>
    <col min="10247" max="10247" width="6.5" style="1" customWidth="1"/>
    <col min="10248" max="10248" width="4.125" style="1" bestFit="1" customWidth="1"/>
    <col min="10249" max="10249" width="3.5" style="1" bestFit="1" customWidth="1"/>
    <col min="10250" max="10250" width="4" style="1" bestFit="1" customWidth="1"/>
    <col min="10251" max="10253" width="3.5" style="1" bestFit="1" customWidth="1"/>
    <col min="10254" max="10254" width="5.875" style="1" customWidth="1"/>
    <col min="10255" max="10255" width="0" style="1" hidden="1" customWidth="1"/>
    <col min="10256" max="10256" width="6.375" style="1" bestFit="1" customWidth="1"/>
    <col min="10257" max="10496" width="9" style="1"/>
    <col min="10497" max="10497" width="0" style="1" hidden="1" customWidth="1"/>
    <col min="10498" max="10498" width="11.375" style="1" customWidth="1"/>
    <col min="10499" max="10499" width="9.125" style="1" customWidth="1"/>
    <col min="10500" max="10500" width="15.5" style="1" customWidth="1"/>
    <col min="10501" max="10501" width="42.875" style="1" customWidth="1"/>
    <col min="10502" max="10502" width="0" style="1" hidden="1" customWidth="1"/>
    <col min="10503" max="10503" width="6.5" style="1" customWidth="1"/>
    <col min="10504" max="10504" width="4.125" style="1" bestFit="1" customWidth="1"/>
    <col min="10505" max="10505" width="3.5" style="1" bestFit="1" customWidth="1"/>
    <col min="10506" max="10506" width="4" style="1" bestFit="1" customWidth="1"/>
    <col min="10507" max="10509" width="3.5" style="1" bestFit="1" customWidth="1"/>
    <col min="10510" max="10510" width="5.875" style="1" customWidth="1"/>
    <col min="10511" max="10511" width="0" style="1" hidden="1" customWidth="1"/>
    <col min="10512" max="10512" width="6.375" style="1" bestFit="1" customWidth="1"/>
    <col min="10513" max="10752" width="9" style="1"/>
    <col min="10753" max="10753" width="0" style="1" hidden="1" customWidth="1"/>
    <col min="10754" max="10754" width="11.375" style="1" customWidth="1"/>
    <col min="10755" max="10755" width="9.125" style="1" customWidth="1"/>
    <col min="10756" max="10756" width="15.5" style="1" customWidth="1"/>
    <col min="10757" max="10757" width="42.875" style="1" customWidth="1"/>
    <col min="10758" max="10758" width="0" style="1" hidden="1" customWidth="1"/>
    <col min="10759" max="10759" width="6.5" style="1" customWidth="1"/>
    <col min="10760" max="10760" width="4.125" style="1" bestFit="1" customWidth="1"/>
    <col min="10761" max="10761" width="3.5" style="1" bestFit="1" customWidth="1"/>
    <col min="10762" max="10762" width="4" style="1" bestFit="1" customWidth="1"/>
    <col min="10763" max="10765" width="3.5" style="1" bestFit="1" customWidth="1"/>
    <col min="10766" max="10766" width="5.875" style="1" customWidth="1"/>
    <col min="10767" max="10767" width="0" style="1" hidden="1" customWidth="1"/>
    <col min="10768" max="10768" width="6.375" style="1" bestFit="1" customWidth="1"/>
    <col min="10769" max="11008" width="9" style="1"/>
    <col min="11009" max="11009" width="0" style="1" hidden="1" customWidth="1"/>
    <col min="11010" max="11010" width="11.375" style="1" customWidth="1"/>
    <col min="11011" max="11011" width="9.125" style="1" customWidth="1"/>
    <col min="11012" max="11012" width="15.5" style="1" customWidth="1"/>
    <col min="11013" max="11013" width="42.875" style="1" customWidth="1"/>
    <col min="11014" max="11014" width="0" style="1" hidden="1" customWidth="1"/>
    <col min="11015" max="11015" width="6.5" style="1" customWidth="1"/>
    <col min="11016" max="11016" width="4.125" style="1" bestFit="1" customWidth="1"/>
    <col min="11017" max="11017" width="3.5" style="1" bestFit="1" customWidth="1"/>
    <col min="11018" max="11018" width="4" style="1" bestFit="1" customWidth="1"/>
    <col min="11019" max="11021" width="3.5" style="1" bestFit="1" customWidth="1"/>
    <col min="11022" max="11022" width="5.875" style="1" customWidth="1"/>
    <col min="11023" max="11023" width="0" style="1" hidden="1" customWidth="1"/>
    <col min="11024" max="11024" width="6.375" style="1" bestFit="1" customWidth="1"/>
    <col min="11025" max="11264" width="9" style="1"/>
    <col min="11265" max="11265" width="0" style="1" hidden="1" customWidth="1"/>
    <col min="11266" max="11266" width="11.375" style="1" customWidth="1"/>
    <col min="11267" max="11267" width="9.125" style="1" customWidth="1"/>
    <col min="11268" max="11268" width="15.5" style="1" customWidth="1"/>
    <col min="11269" max="11269" width="42.875" style="1" customWidth="1"/>
    <col min="11270" max="11270" width="0" style="1" hidden="1" customWidth="1"/>
    <col min="11271" max="11271" width="6.5" style="1" customWidth="1"/>
    <col min="11272" max="11272" width="4.125" style="1" bestFit="1" customWidth="1"/>
    <col min="11273" max="11273" width="3.5" style="1" bestFit="1" customWidth="1"/>
    <col min="11274" max="11274" width="4" style="1" bestFit="1" customWidth="1"/>
    <col min="11275" max="11277" width="3.5" style="1" bestFit="1" customWidth="1"/>
    <col min="11278" max="11278" width="5.875" style="1" customWidth="1"/>
    <col min="11279" max="11279" width="0" style="1" hidden="1" customWidth="1"/>
    <col min="11280" max="11280" width="6.375" style="1" bestFit="1" customWidth="1"/>
    <col min="11281" max="11520" width="9" style="1"/>
    <col min="11521" max="11521" width="0" style="1" hidden="1" customWidth="1"/>
    <col min="11522" max="11522" width="11.375" style="1" customWidth="1"/>
    <col min="11523" max="11523" width="9.125" style="1" customWidth="1"/>
    <col min="11524" max="11524" width="15.5" style="1" customWidth="1"/>
    <col min="11525" max="11525" width="42.875" style="1" customWidth="1"/>
    <col min="11526" max="11526" width="0" style="1" hidden="1" customWidth="1"/>
    <col min="11527" max="11527" width="6.5" style="1" customWidth="1"/>
    <col min="11528" max="11528" width="4.125" style="1" bestFit="1" customWidth="1"/>
    <col min="11529" max="11529" width="3.5" style="1" bestFit="1" customWidth="1"/>
    <col min="11530" max="11530" width="4" style="1" bestFit="1" customWidth="1"/>
    <col min="11531" max="11533" width="3.5" style="1" bestFit="1" customWidth="1"/>
    <col min="11534" max="11534" width="5.875" style="1" customWidth="1"/>
    <col min="11535" max="11535" width="0" style="1" hidden="1" customWidth="1"/>
    <col min="11536" max="11536" width="6.375" style="1" bestFit="1" customWidth="1"/>
    <col min="11537" max="11776" width="9" style="1"/>
    <col min="11777" max="11777" width="0" style="1" hidden="1" customWidth="1"/>
    <col min="11778" max="11778" width="11.375" style="1" customWidth="1"/>
    <col min="11779" max="11779" width="9.125" style="1" customWidth="1"/>
    <col min="11780" max="11780" width="15.5" style="1" customWidth="1"/>
    <col min="11781" max="11781" width="42.875" style="1" customWidth="1"/>
    <col min="11782" max="11782" width="0" style="1" hidden="1" customWidth="1"/>
    <col min="11783" max="11783" width="6.5" style="1" customWidth="1"/>
    <col min="11784" max="11784" width="4.125" style="1" bestFit="1" customWidth="1"/>
    <col min="11785" max="11785" width="3.5" style="1" bestFit="1" customWidth="1"/>
    <col min="11786" max="11786" width="4" style="1" bestFit="1" customWidth="1"/>
    <col min="11787" max="11789" width="3.5" style="1" bestFit="1" customWidth="1"/>
    <col min="11790" max="11790" width="5.875" style="1" customWidth="1"/>
    <col min="11791" max="11791" width="0" style="1" hidden="1" customWidth="1"/>
    <col min="11792" max="11792" width="6.375" style="1" bestFit="1" customWidth="1"/>
    <col min="11793" max="12032" width="9" style="1"/>
    <col min="12033" max="12033" width="0" style="1" hidden="1" customWidth="1"/>
    <col min="12034" max="12034" width="11.375" style="1" customWidth="1"/>
    <col min="12035" max="12035" width="9.125" style="1" customWidth="1"/>
    <col min="12036" max="12036" width="15.5" style="1" customWidth="1"/>
    <col min="12037" max="12037" width="42.875" style="1" customWidth="1"/>
    <col min="12038" max="12038" width="0" style="1" hidden="1" customWidth="1"/>
    <col min="12039" max="12039" width="6.5" style="1" customWidth="1"/>
    <col min="12040" max="12040" width="4.125" style="1" bestFit="1" customWidth="1"/>
    <col min="12041" max="12041" width="3.5" style="1" bestFit="1" customWidth="1"/>
    <col min="12042" max="12042" width="4" style="1" bestFit="1" customWidth="1"/>
    <col min="12043" max="12045" width="3.5" style="1" bestFit="1" customWidth="1"/>
    <col min="12046" max="12046" width="5.875" style="1" customWidth="1"/>
    <col min="12047" max="12047" width="0" style="1" hidden="1" customWidth="1"/>
    <col min="12048" max="12048" width="6.375" style="1" bestFit="1" customWidth="1"/>
    <col min="12049" max="12288" width="9" style="1"/>
    <col min="12289" max="12289" width="0" style="1" hidden="1" customWidth="1"/>
    <col min="12290" max="12290" width="11.375" style="1" customWidth="1"/>
    <col min="12291" max="12291" width="9.125" style="1" customWidth="1"/>
    <col min="12292" max="12292" width="15.5" style="1" customWidth="1"/>
    <col min="12293" max="12293" width="42.875" style="1" customWidth="1"/>
    <col min="12294" max="12294" width="0" style="1" hidden="1" customWidth="1"/>
    <col min="12295" max="12295" width="6.5" style="1" customWidth="1"/>
    <col min="12296" max="12296" width="4.125" style="1" bestFit="1" customWidth="1"/>
    <col min="12297" max="12297" width="3.5" style="1" bestFit="1" customWidth="1"/>
    <col min="12298" max="12298" width="4" style="1" bestFit="1" customWidth="1"/>
    <col min="12299" max="12301" width="3.5" style="1" bestFit="1" customWidth="1"/>
    <col min="12302" max="12302" width="5.875" style="1" customWidth="1"/>
    <col min="12303" max="12303" width="0" style="1" hidden="1" customWidth="1"/>
    <col min="12304" max="12304" width="6.375" style="1" bestFit="1" customWidth="1"/>
    <col min="12305" max="12544" width="9" style="1"/>
    <col min="12545" max="12545" width="0" style="1" hidden="1" customWidth="1"/>
    <col min="12546" max="12546" width="11.375" style="1" customWidth="1"/>
    <col min="12547" max="12547" width="9.125" style="1" customWidth="1"/>
    <col min="12548" max="12548" width="15.5" style="1" customWidth="1"/>
    <col min="12549" max="12549" width="42.875" style="1" customWidth="1"/>
    <col min="12550" max="12550" width="0" style="1" hidden="1" customWidth="1"/>
    <col min="12551" max="12551" width="6.5" style="1" customWidth="1"/>
    <col min="12552" max="12552" width="4.125" style="1" bestFit="1" customWidth="1"/>
    <col min="12553" max="12553" width="3.5" style="1" bestFit="1" customWidth="1"/>
    <col min="12554" max="12554" width="4" style="1" bestFit="1" customWidth="1"/>
    <col min="12555" max="12557" width="3.5" style="1" bestFit="1" customWidth="1"/>
    <col min="12558" max="12558" width="5.875" style="1" customWidth="1"/>
    <col min="12559" max="12559" width="0" style="1" hidden="1" customWidth="1"/>
    <col min="12560" max="12560" width="6.375" style="1" bestFit="1" customWidth="1"/>
    <col min="12561" max="12800" width="9" style="1"/>
    <col min="12801" max="12801" width="0" style="1" hidden="1" customWidth="1"/>
    <col min="12802" max="12802" width="11.375" style="1" customWidth="1"/>
    <col min="12803" max="12803" width="9.125" style="1" customWidth="1"/>
    <col min="12804" max="12804" width="15.5" style="1" customWidth="1"/>
    <col min="12805" max="12805" width="42.875" style="1" customWidth="1"/>
    <col min="12806" max="12806" width="0" style="1" hidden="1" customWidth="1"/>
    <col min="12807" max="12807" width="6.5" style="1" customWidth="1"/>
    <col min="12808" max="12808" width="4.125" style="1" bestFit="1" customWidth="1"/>
    <col min="12809" max="12809" width="3.5" style="1" bestFit="1" customWidth="1"/>
    <col min="12810" max="12810" width="4" style="1" bestFit="1" customWidth="1"/>
    <col min="12811" max="12813" width="3.5" style="1" bestFit="1" customWidth="1"/>
    <col min="12814" max="12814" width="5.875" style="1" customWidth="1"/>
    <col min="12815" max="12815" width="0" style="1" hidden="1" customWidth="1"/>
    <col min="12816" max="12816" width="6.375" style="1" bestFit="1" customWidth="1"/>
    <col min="12817" max="13056" width="9" style="1"/>
    <col min="13057" max="13057" width="0" style="1" hidden="1" customWidth="1"/>
    <col min="13058" max="13058" width="11.375" style="1" customWidth="1"/>
    <col min="13059" max="13059" width="9.125" style="1" customWidth="1"/>
    <col min="13060" max="13060" width="15.5" style="1" customWidth="1"/>
    <col min="13061" max="13061" width="42.875" style="1" customWidth="1"/>
    <col min="13062" max="13062" width="0" style="1" hidden="1" customWidth="1"/>
    <col min="13063" max="13063" width="6.5" style="1" customWidth="1"/>
    <col min="13064" max="13064" width="4.125" style="1" bestFit="1" customWidth="1"/>
    <col min="13065" max="13065" width="3.5" style="1" bestFit="1" customWidth="1"/>
    <col min="13066" max="13066" width="4" style="1" bestFit="1" customWidth="1"/>
    <col min="13067" max="13069" width="3.5" style="1" bestFit="1" customWidth="1"/>
    <col min="13070" max="13070" width="5.875" style="1" customWidth="1"/>
    <col min="13071" max="13071" width="0" style="1" hidden="1" customWidth="1"/>
    <col min="13072" max="13072" width="6.375" style="1" bestFit="1" customWidth="1"/>
    <col min="13073" max="13312" width="9" style="1"/>
    <col min="13313" max="13313" width="0" style="1" hidden="1" customWidth="1"/>
    <col min="13314" max="13314" width="11.375" style="1" customWidth="1"/>
    <col min="13315" max="13315" width="9.125" style="1" customWidth="1"/>
    <col min="13316" max="13316" width="15.5" style="1" customWidth="1"/>
    <col min="13317" max="13317" width="42.875" style="1" customWidth="1"/>
    <col min="13318" max="13318" width="0" style="1" hidden="1" customWidth="1"/>
    <col min="13319" max="13319" width="6.5" style="1" customWidth="1"/>
    <col min="13320" max="13320" width="4.125" style="1" bestFit="1" customWidth="1"/>
    <col min="13321" max="13321" width="3.5" style="1" bestFit="1" customWidth="1"/>
    <col min="13322" max="13322" width="4" style="1" bestFit="1" customWidth="1"/>
    <col min="13323" max="13325" width="3.5" style="1" bestFit="1" customWidth="1"/>
    <col min="13326" max="13326" width="5.875" style="1" customWidth="1"/>
    <col min="13327" max="13327" width="0" style="1" hidden="1" customWidth="1"/>
    <col min="13328" max="13328" width="6.375" style="1" bestFit="1" customWidth="1"/>
    <col min="13329" max="13568" width="9" style="1"/>
    <col min="13569" max="13569" width="0" style="1" hidden="1" customWidth="1"/>
    <col min="13570" max="13570" width="11.375" style="1" customWidth="1"/>
    <col min="13571" max="13571" width="9.125" style="1" customWidth="1"/>
    <col min="13572" max="13572" width="15.5" style="1" customWidth="1"/>
    <col min="13573" max="13573" width="42.875" style="1" customWidth="1"/>
    <col min="13574" max="13574" width="0" style="1" hidden="1" customWidth="1"/>
    <col min="13575" max="13575" width="6.5" style="1" customWidth="1"/>
    <col min="13576" max="13576" width="4.125" style="1" bestFit="1" customWidth="1"/>
    <col min="13577" max="13577" width="3.5" style="1" bestFit="1" customWidth="1"/>
    <col min="13578" max="13578" width="4" style="1" bestFit="1" customWidth="1"/>
    <col min="13579" max="13581" width="3.5" style="1" bestFit="1" customWidth="1"/>
    <col min="13582" max="13582" width="5.875" style="1" customWidth="1"/>
    <col min="13583" max="13583" width="0" style="1" hidden="1" customWidth="1"/>
    <col min="13584" max="13584" width="6.375" style="1" bestFit="1" customWidth="1"/>
    <col min="13585" max="13824" width="9" style="1"/>
    <col min="13825" max="13825" width="0" style="1" hidden="1" customWidth="1"/>
    <col min="13826" max="13826" width="11.375" style="1" customWidth="1"/>
    <col min="13827" max="13827" width="9.125" style="1" customWidth="1"/>
    <col min="13828" max="13828" width="15.5" style="1" customWidth="1"/>
    <col min="13829" max="13829" width="42.875" style="1" customWidth="1"/>
    <col min="13830" max="13830" width="0" style="1" hidden="1" customWidth="1"/>
    <col min="13831" max="13831" width="6.5" style="1" customWidth="1"/>
    <col min="13832" max="13832" width="4.125" style="1" bestFit="1" customWidth="1"/>
    <col min="13833" max="13833" width="3.5" style="1" bestFit="1" customWidth="1"/>
    <col min="13834" max="13834" width="4" style="1" bestFit="1" customWidth="1"/>
    <col min="13835" max="13837" width="3.5" style="1" bestFit="1" customWidth="1"/>
    <col min="13838" max="13838" width="5.875" style="1" customWidth="1"/>
    <col min="13839" max="13839" width="0" style="1" hidden="1" customWidth="1"/>
    <col min="13840" max="13840" width="6.375" style="1" bestFit="1" customWidth="1"/>
    <col min="13841" max="14080" width="9" style="1"/>
    <col min="14081" max="14081" width="0" style="1" hidden="1" customWidth="1"/>
    <col min="14082" max="14082" width="11.375" style="1" customWidth="1"/>
    <col min="14083" max="14083" width="9.125" style="1" customWidth="1"/>
    <col min="14084" max="14084" width="15.5" style="1" customWidth="1"/>
    <col min="14085" max="14085" width="42.875" style="1" customWidth="1"/>
    <col min="14086" max="14086" width="0" style="1" hidden="1" customWidth="1"/>
    <col min="14087" max="14087" width="6.5" style="1" customWidth="1"/>
    <col min="14088" max="14088" width="4.125" style="1" bestFit="1" customWidth="1"/>
    <col min="14089" max="14089" width="3.5" style="1" bestFit="1" customWidth="1"/>
    <col min="14090" max="14090" width="4" style="1" bestFit="1" customWidth="1"/>
    <col min="14091" max="14093" width="3.5" style="1" bestFit="1" customWidth="1"/>
    <col min="14094" max="14094" width="5.875" style="1" customWidth="1"/>
    <col min="14095" max="14095" width="0" style="1" hidden="1" customWidth="1"/>
    <col min="14096" max="14096" width="6.375" style="1" bestFit="1" customWidth="1"/>
    <col min="14097" max="14336" width="9" style="1"/>
    <col min="14337" max="14337" width="0" style="1" hidden="1" customWidth="1"/>
    <col min="14338" max="14338" width="11.375" style="1" customWidth="1"/>
    <col min="14339" max="14339" width="9.125" style="1" customWidth="1"/>
    <col min="14340" max="14340" width="15.5" style="1" customWidth="1"/>
    <col min="14341" max="14341" width="42.875" style="1" customWidth="1"/>
    <col min="14342" max="14342" width="0" style="1" hidden="1" customWidth="1"/>
    <col min="14343" max="14343" width="6.5" style="1" customWidth="1"/>
    <col min="14344" max="14344" width="4.125" style="1" bestFit="1" customWidth="1"/>
    <col min="14345" max="14345" width="3.5" style="1" bestFit="1" customWidth="1"/>
    <col min="14346" max="14346" width="4" style="1" bestFit="1" customWidth="1"/>
    <col min="14347" max="14349" width="3.5" style="1" bestFit="1" customWidth="1"/>
    <col min="14350" max="14350" width="5.875" style="1" customWidth="1"/>
    <col min="14351" max="14351" width="0" style="1" hidden="1" customWidth="1"/>
    <col min="14352" max="14352" width="6.375" style="1" bestFit="1" customWidth="1"/>
    <col min="14353" max="14592" width="9" style="1"/>
    <col min="14593" max="14593" width="0" style="1" hidden="1" customWidth="1"/>
    <col min="14594" max="14594" width="11.375" style="1" customWidth="1"/>
    <col min="14595" max="14595" width="9.125" style="1" customWidth="1"/>
    <col min="14596" max="14596" width="15.5" style="1" customWidth="1"/>
    <col min="14597" max="14597" width="42.875" style="1" customWidth="1"/>
    <col min="14598" max="14598" width="0" style="1" hidden="1" customWidth="1"/>
    <col min="14599" max="14599" width="6.5" style="1" customWidth="1"/>
    <col min="14600" max="14600" width="4.125" style="1" bestFit="1" customWidth="1"/>
    <col min="14601" max="14601" width="3.5" style="1" bestFit="1" customWidth="1"/>
    <col min="14602" max="14602" width="4" style="1" bestFit="1" customWidth="1"/>
    <col min="14603" max="14605" width="3.5" style="1" bestFit="1" customWidth="1"/>
    <col min="14606" max="14606" width="5.875" style="1" customWidth="1"/>
    <col min="14607" max="14607" width="0" style="1" hidden="1" customWidth="1"/>
    <col min="14608" max="14608" width="6.375" style="1" bestFit="1" customWidth="1"/>
    <col min="14609" max="14848" width="9" style="1"/>
    <col min="14849" max="14849" width="0" style="1" hidden="1" customWidth="1"/>
    <col min="14850" max="14850" width="11.375" style="1" customWidth="1"/>
    <col min="14851" max="14851" width="9.125" style="1" customWidth="1"/>
    <col min="14852" max="14852" width="15.5" style="1" customWidth="1"/>
    <col min="14853" max="14853" width="42.875" style="1" customWidth="1"/>
    <col min="14854" max="14854" width="0" style="1" hidden="1" customWidth="1"/>
    <col min="14855" max="14855" width="6.5" style="1" customWidth="1"/>
    <col min="14856" max="14856" width="4.125" style="1" bestFit="1" customWidth="1"/>
    <col min="14857" max="14857" width="3.5" style="1" bestFit="1" customWidth="1"/>
    <col min="14858" max="14858" width="4" style="1" bestFit="1" customWidth="1"/>
    <col min="14859" max="14861" width="3.5" style="1" bestFit="1" customWidth="1"/>
    <col min="14862" max="14862" width="5.875" style="1" customWidth="1"/>
    <col min="14863" max="14863" width="0" style="1" hidden="1" customWidth="1"/>
    <col min="14864" max="14864" width="6.375" style="1" bestFit="1" customWidth="1"/>
    <col min="14865" max="15104" width="9" style="1"/>
    <col min="15105" max="15105" width="0" style="1" hidden="1" customWidth="1"/>
    <col min="15106" max="15106" width="11.375" style="1" customWidth="1"/>
    <col min="15107" max="15107" width="9.125" style="1" customWidth="1"/>
    <col min="15108" max="15108" width="15.5" style="1" customWidth="1"/>
    <col min="15109" max="15109" width="42.875" style="1" customWidth="1"/>
    <col min="15110" max="15110" width="0" style="1" hidden="1" customWidth="1"/>
    <col min="15111" max="15111" width="6.5" style="1" customWidth="1"/>
    <col min="15112" max="15112" width="4.125" style="1" bestFit="1" customWidth="1"/>
    <col min="15113" max="15113" width="3.5" style="1" bestFit="1" customWidth="1"/>
    <col min="15114" max="15114" width="4" style="1" bestFit="1" customWidth="1"/>
    <col min="15115" max="15117" width="3.5" style="1" bestFit="1" customWidth="1"/>
    <col min="15118" max="15118" width="5.875" style="1" customWidth="1"/>
    <col min="15119" max="15119" width="0" style="1" hidden="1" customWidth="1"/>
    <col min="15120" max="15120" width="6.375" style="1" bestFit="1" customWidth="1"/>
    <col min="15121" max="15360" width="9" style="1"/>
    <col min="15361" max="15361" width="0" style="1" hidden="1" customWidth="1"/>
    <col min="15362" max="15362" width="11.375" style="1" customWidth="1"/>
    <col min="15363" max="15363" width="9.125" style="1" customWidth="1"/>
    <col min="15364" max="15364" width="15.5" style="1" customWidth="1"/>
    <col min="15365" max="15365" width="42.875" style="1" customWidth="1"/>
    <col min="15366" max="15366" width="0" style="1" hidden="1" customWidth="1"/>
    <col min="15367" max="15367" width="6.5" style="1" customWidth="1"/>
    <col min="15368" max="15368" width="4.125" style="1" bestFit="1" customWidth="1"/>
    <col min="15369" max="15369" width="3.5" style="1" bestFit="1" customWidth="1"/>
    <col min="15370" max="15370" width="4" style="1" bestFit="1" customWidth="1"/>
    <col min="15371" max="15373" width="3.5" style="1" bestFit="1" customWidth="1"/>
    <col min="15374" max="15374" width="5.875" style="1" customWidth="1"/>
    <col min="15375" max="15375" width="0" style="1" hidden="1" customWidth="1"/>
    <col min="15376" max="15376" width="6.375" style="1" bestFit="1" customWidth="1"/>
    <col min="15377" max="15616" width="9" style="1"/>
    <col min="15617" max="15617" width="0" style="1" hidden="1" customWidth="1"/>
    <col min="15618" max="15618" width="11.375" style="1" customWidth="1"/>
    <col min="15619" max="15619" width="9.125" style="1" customWidth="1"/>
    <col min="15620" max="15620" width="15.5" style="1" customWidth="1"/>
    <col min="15621" max="15621" width="42.875" style="1" customWidth="1"/>
    <col min="15622" max="15622" width="0" style="1" hidden="1" customWidth="1"/>
    <col min="15623" max="15623" width="6.5" style="1" customWidth="1"/>
    <col min="15624" max="15624" width="4.125" style="1" bestFit="1" customWidth="1"/>
    <col min="15625" max="15625" width="3.5" style="1" bestFit="1" customWidth="1"/>
    <col min="15626" max="15626" width="4" style="1" bestFit="1" customWidth="1"/>
    <col min="15627" max="15629" width="3.5" style="1" bestFit="1" customWidth="1"/>
    <col min="15630" max="15630" width="5.875" style="1" customWidth="1"/>
    <col min="15631" max="15631" width="0" style="1" hidden="1" customWidth="1"/>
    <col min="15632" max="15632" width="6.375" style="1" bestFit="1" customWidth="1"/>
    <col min="15633" max="15872" width="9" style="1"/>
    <col min="15873" max="15873" width="0" style="1" hidden="1" customWidth="1"/>
    <col min="15874" max="15874" width="11.375" style="1" customWidth="1"/>
    <col min="15875" max="15875" width="9.125" style="1" customWidth="1"/>
    <col min="15876" max="15876" width="15.5" style="1" customWidth="1"/>
    <col min="15877" max="15877" width="42.875" style="1" customWidth="1"/>
    <col min="15878" max="15878" width="0" style="1" hidden="1" customWidth="1"/>
    <col min="15879" max="15879" width="6.5" style="1" customWidth="1"/>
    <col min="15880" max="15880" width="4.125" style="1" bestFit="1" customWidth="1"/>
    <col min="15881" max="15881" width="3.5" style="1" bestFit="1" customWidth="1"/>
    <col min="15882" max="15882" width="4" style="1" bestFit="1" customWidth="1"/>
    <col min="15883" max="15885" width="3.5" style="1" bestFit="1" customWidth="1"/>
    <col min="15886" max="15886" width="5.875" style="1" customWidth="1"/>
    <col min="15887" max="15887" width="0" style="1" hidden="1" customWidth="1"/>
    <col min="15888" max="15888" width="6.375" style="1" bestFit="1" customWidth="1"/>
    <col min="15889" max="16128" width="9" style="1"/>
    <col min="16129" max="16129" width="0" style="1" hidden="1" customWidth="1"/>
    <col min="16130" max="16130" width="11.375" style="1" customWidth="1"/>
    <col min="16131" max="16131" width="9.125" style="1" customWidth="1"/>
    <col min="16132" max="16132" width="15.5" style="1" customWidth="1"/>
    <col min="16133" max="16133" width="42.875" style="1" customWidth="1"/>
    <col min="16134" max="16134" width="0" style="1" hidden="1" customWidth="1"/>
    <col min="16135" max="16135" width="6.5" style="1" customWidth="1"/>
    <col min="16136" max="16136" width="4.125" style="1" bestFit="1" customWidth="1"/>
    <col min="16137" max="16137" width="3.5" style="1" bestFit="1" customWidth="1"/>
    <col min="16138" max="16138" width="4" style="1" bestFit="1" customWidth="1"/>
    <col min="16139" max="16141" width="3.5" style="1" bestFit="1" customWidth="1"/>
    <col min="16142" max="16142" width="5.875" style="1" customWidth="1"/>
    <col min="16143" max="16143" width="0" style="1" hidden="1" customWidth="1"/>
    <col min="16144" max="16144" width="6.375" style="1" bestFit="1" customWidth="1"/>
    <col min="16145" max="16384" width="9" style="1"/>
  </cols>
  <sheetData>
    <row r="2" spans="1:16" ht="18" customHeight="1" x14ac:dyDescent="0.25">
      <c r="B2" s="2" t="s">
        <v>0</v>
      </c>
      <c r="C2" s="2"/>
      <c r="D2" s="2"/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7" customHeight="1" x14ac:dyDescent="0.25">
      <c r="B3" s="2" t="s">
        <v>2</v>
      </c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7" customHeight="1" x14ac:dyDescent="0.25">
      <c r="A4" s="3"/>
      <c r="B4" s="4"/>
      <c r="C4" s="5"/>
      <c r="D4" s="3"/>
      <c r="E4" s="3"/>
      <c r="F4" s="3"/>
      <c r="G4" s="3"/>
      <c r="H4" s="3"/>
      <c r="I4" s="6"/>
      <c r="J4" s="7"/>
      <c r="K4" s="7"/>
      <c r="L4" s="7"/>
      <c r="M4" s="7"/>
      <c r="N4" s="7"/>
      <c r="O4" s="7"/>
      <c r="P4" s="3"/>
    </row>
    <row r="5" spans="1:16" ht="18.75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8.75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6.7" customHeight="1" x14ac:dyDescent="0.25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9.75" customHeight="1" x14ac:dyDescent="0.25">
      <c r="A8" s="3"/>
      <c r="B8" s="4"/>
      <c r="C8" s="5"/>
      <c r="D8" s="3"/>
      <c r="E8" s="3"/>
      <c r="F8" s="3"/>
      <c r="G8" s="3"/>
      <c r="H8" s="7"/>
      <c r="I8" s="7"/>
      <c r="J8" s="7"/>
      <c r="K8" s="7"/>
      <c r="L8" s="7"/>
      <c r="M8" s="7"/>
      <c r="N8" s="7"/>
      <c r="O8" s="7"/>
      <c r="P8" s="3"/>
    </row>
    <row r="9" spans="1:16" ht="20.25" customHeight="1" x14ac:dyDescent="0.25">
      <c r="A9" s="3"/>
      <c r="B9" s="9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9" t="s">
        <v>14</v>
      </c>
      <c r="J9" s="9"/>
      <c r="K9" s="9"/>
      <c r="L9" s="9"/>
      <c r="M9" s="9"/>
      <c r="N9" s="9"/>
      <c r="O9" s="11"/>
      <c r="P9" s="10" t="s">
        <v>15</v>
      </c>
    </row>
    <row r="10" spans="1:16" x14ac:dyDescent="0.25">
      <c r="A10" s="3"/>
      <c r="B10" s="9"/>
      <c r="C10" s="10"/>
      <c r="D10" s="10"/>
      <c r="E10" s="10"/>
      <c r="F10" s="10"/>
      <c r="G10" s="10"/>
      <c r="H10" s="10"/>
      <c r="I10" s="11" t="s">
        <v>16</v>
      </c>
      <c r="J10" s="11" t="s">
        <v>17</v>
      </c>
      <c r="K10" s="11" t="s">
        <v>18</v>
      </c>
      <c r="L10" s="11" t="s">
        <v>19</v>
      </c>
      <c r="M10" s="11" t="s">
        <v>20</v>
      </c>
      <c r="N10" s="11" t="s">
        <v>21</v>
      </c>
      <c r="O10" s="11"/>
      <c r="P10" s="10"/>
    </row>
    <row r="11" spans="1:16" s="20" customFormat="1" x14ac:dyDescent="0.2">
      <c r="A11" s="12"/>
      <c r="B11" s="13" t="s">
        <v>22</v>
      </c>
      <c r="C11" s="14" t="s">
        <v>23</v>
      </c>
      <c r="D11" s="15" t="s">
        <v>24</v>
      </c>
      <c r="E11" s="16" t="s">
        <v>25</v>
      </c>
      <c r="F11" s="16" t="s">
        <v>26</v>
      </c>
      <c r="G11" s="14">
        <v>5</v>
      </c>
      <c r="H11" s="17">
        <v>1</v>
      </c>
      <c r="I11" s="18">
        <v>31</v>
      </c>
      <c r="J11" s="18"/>
      <c r="K11" s="18"/>
      <c r="L11" s="18"/>
      <c r="M11" s="18"/>
      <c r="N11" s="18">
        <f>SUM(I11:M11)</f>
        <v>31</v>
      </c>
      <c r="O11" s="19">
        <v>31</v>
      </c>
      <c r="P11" s="18"/>
    </row>
    <row r="12" spans="1:16" s="20" customFormat="1" x14ac:dyDescent="0.25">
      <c r="A12" s="12"/>
      <c r="B12" s="13"/>
      <c r="C12" s="21"/>
      <c r="D12" s="22" t="s">
        <v>27</v>
      </c>
      <c r="E12" s="23" t="s">
        <v>28</v>
      </c>
      <c r="F12" s="16" t="s">
        <v>29</v>
      </c>
      <c r="G12" s="21"/>
      <c r="H12" s="24">
        <f>H11+1</f>
        <v>2</v>
      </c>
      <c r="J12" s="25">
        <v>30</v>
      </c>
      <c r="K12" s="25"/>
      <c r="L12" s="25"/>
      <c r="M12" s="25"/>
      <c r="N12" s="18">
        <f>SUM(J12:M12)</f>
        <v>30</v>
      </c>
      <c r="O12" s="19">
        <v>30</v>
      </c>
      <c r="P12" s="26"/>
    </row>
    <row r="13" spans="1:16" s="20" customFormat="1" x14ac:dyDescent="0.2">
      <c r="A13" s="12"/>
      <c r="B13" s="13"/>
      <c r="C13" s="27" t="s">
        <v>30</v>
      </c>
      <c r="D13" s="28" t="s">
        <v>24</v>
      </c>
      <c r="E13" s="29" t="s">
        <v>31</v>
      </c>
      <c r="F13" s="29" t="s">
        <v>32</v>
      </c>
      <c r="G13" s="27">
        <v>5</v>
      </c>
      <c r="H13" s="24">
        <f t="shared" ref="H13:H76" si="0">H12+1</f>
        <v>3</v>
      </c>
      <c r="I13" s="30">
        <v>36</v>
      </c>
      <c r="J13" s="30"/>
      <c r="K13" s="30"/>
      <c r="L13" s="30"/>
      <c r="M13" s="30"/>
      <c r="N13" s="31">
        <f>SUM(I13:M13)</f>
        <v>36</v>
      </c>
      <c r="O13" s="32">
        <v>36</v>
      </c>
      <c r="P13" s="31"/>
    </row>
    <row r="14" spans="1:16" s="20" customFormat="1" x14ac:dyDescent="0.25">
      <c r="A14" s="12"/>
      <c r="B14" s="13"/>
      <c r="C14" s="33"/>
      <c r="D14" s="34" t="s">
        <v>33</v>
      </c>
      <c r="E14" s="29" t="s">
        <v>34</v>
      </c>
      <c r="F14" s="29" t="s">
        <v>35</v>
      </c>
      <c r="G14" s="33"/>
      <c r="H14" s="24">
        <f t="shared" si="0"/>
        <v>4</v>
      </c>
      <c r="I14" s="35"/>
      <c r="J14" s="35">
        <v>23</v>
      </c>
      <c r="K14" s="35"/>
      <c r="L14" s="35"/>
      <c r="M14" s="35"/>
      <c r="N14" s="31">
        <f>SUM(I14:M14)</f>
        <v>23</v>
      </c>
      <c r="O14" s="32">
        <v>23</v>
      </c>
      <c r="P14" s="36"/>
    </row>
    <row r="15" spans="1:16" s="20" customFormat="1" x14ac:dyDescent="0.25">
      <c r="A15" s="12"/>
      <c r="B15" s="13"/>
      <c r="C15" s="37"/>
      <c r="D15" s="34" t="s">
        <v>36</v>
      </c>
      <c r="E15" s="29" t="s">
        <v>37</v>
      </c>
      <c r="F15" s="29" t="s">
        <v>38</v>
      </c>
      <c r="G15" s="37"/>
      <c r="H15" s="24">
        <f t="shared" si="0"/>
        <v>5</v>
      </c>
      <c r="I15" s="38"/>
      <c r="J15" s="31">
        <v>2</v>
      </c>
      <c r="K15" s="31"/>
      <c r="L15" s="31"/>
      <c r="M15" s="31"/>
      <c r="N15" s="31">
        <f>SUM(J15:M15)</f>
        <v>2</v>
      </c>
      <c r="O15" s="32">
        <v>2</v>
      </c>
      <c r="P15" s="36"/>
    </row>
    <row r="16" spans="1:16" s="20" customFormat="1" x14ac:dyDescent="0.2">
      <c r="A16" s="12"/>
      <c r="B16" s="13"/>
      <c r="C16" s="14" t="s">
        <v>39</v>
      </c>
      <c r="D16" s="15" t="s">
        <v>24</v>
      </c>
      <c r="E16" s="16" t="s">
        <v>40</v>
      </c>
      <c r="F16" s="16" t="s">
        <v>41</v>
      </c>
      <c r="G16" s="14">
        <v>5</v>
      </c>
      <c r="H16" s="24">
        <f t="shared" si="0"/>
        <v>6</v>
      </c>
      <c r="I16" s="39">
        <v>20</v>
      </c>
      <c r="J16" s="39"/>
      <c r="K16" s="39"/>
      <c r="L16" s="39"/>
      <c r="M16" s="39"/>
      <c r="N16" s="18">
        <f>SUM(I16:M16)</f>
        <v>20</v>
      </c>
      <c r="O16" s="19">
        <v>20</v>
      </c>
      <c r="P16" s="40"/>
    </row>
    <row r="17" spans="1:16" s="20" customFormat="1" x14ac:dyDescent="0.25">
      <c r="A17" s="12"/>
      <c r="B17" s="13"/>
      <c r="C17" s="21"/>
      <c r="D17" s="22" t="s">
        <v>42</v>
      </c>
      <c r="E17" s="16" t="s">
        <v>43</v>
      </c>
      <c r="F17" s="16" t="s">
        <v>44</v>
      </c>
      <c r="G17" s="21"/>
      <c r="H17" s="24">
        <f t="shared" si="0"/>
        <v>7</v>
      </c>
      <c r="I17" s="25"/>
      <c r="J17" s="25">
        <v>19</v>
      </c>
      <c r="K17" s="25"/>
      <c r="L17" s="26"/>
      <c r="N17" s="18">
        <f>SUM(I17:M17)</f>
        <v>19</v>
      </c>
      <c r="O17" s="19"/>
      <c r="P17" s="26"/>
    </row>
    <row r="18" spans="1:16" s="20" customFormat="1" x14ac:dyDescent="0.2">
      <c r="A18" s="12"/>
      <c r="B18" s="13"/>
      <c r="C18" s="41" t="s">
        <v>45</v>
      </c>
      <c r="D18" s="28" t="s">
        <v>24</v>
      </c>
      <c r="E18" s="29" t="s">
        <v>46</v>
      </c>
      <c r="F18" s="29" t="s">
        <v>47</v>
      </c>
      <c r="G18" s="41">
        <v>5</v>
      </c>
      <c r="H18" s="24">
        <f t="shared" si="0"/>
        <v>8</v>
      </c>
      <c r="I18" s="30">
        <v>13</v>
      </c>
      <c r="J18" s="30"/>
      <c r="K18" s="30"/>
      <c r="L18" s="30"/>
      <c r="M18" s="30"/>
      <c r="N18" s="31">
        <f>SUM(I18:M18)</f>
        <v>13</v>
      </c>
      <c r="O18" s="32">
        <v>13</v>
      </c>
      <c r="P18" s="42"/>
    </row>
    <row r="19" spans="1:16" s="20" customFormat="1" x14ac:dyDescent="0.25">
      <c r="A19" s="12"/>
      <c r="B19" s="13"/>
      <c r="C19" s="41"/>
      <c r="D19" s="34" t="s">
        <v>48</v>
      </c>
      <c r="E19" s="43" t="s">
        <v>49</v>
      </c>
      <c r="F19" s="29" t="s">
        <v>50</v>
      </c>
      <c r="G19" s="41"/>
      <c r="H19" s="24">
        <f t="shared" si="0"/>
        <v>9</v>
      </c>
      <c r="I19" s="35">
        <v>2</v>
      </c>
      <c r="J19" s="35"/>
      <c r="K19" s="35"/>
      <c r="L19" s="35"/>
      <c r="M19" s="35"/>
      <c r="N19" s="31">
        <f>SUM(I19:M19)</f>
        <v>2</v>
      </c>
      <c r="O19" s="32">
        <v>2</v>
      </c>
      <c r="P19" s="36"/>
    </row>
    <row r="20" spans="1:16" s="20" customFormat="1" x14ac:dyDescent="0.25">
      <c r="A20" s="12"/>
      <c r="B20" s="13"/>
      <c r="C20" s="41"/>
      <c r="D20" s="34" t="s">
        <v>51</v>
      </c>
      <c r="E20" s="29" t="s">
        <v>52</v>
      </c>
      <c r="F20" s="29" t="s">
        <v>53</v>
      </c>
      <c r="G20" s="41"/>
      <c r="H20" s="24">
        <f t="shared" si="0"/>
        <v>10</v>
      </c>
      <c r="I20" s="42"/>
      <c r="J20" s="35">
        <v>12</v>
      </c>
      <c r="K20" s="35"/>
      <c r="L20" s="38"/>
      <c r="M20" s="35"/>
      <c r="N20" s="31">
        <f>SUM(J20:M20)</f>
        <v>12</v>
      </c>
      <c r="O20" s="32">
        <v>12</v>
      </c>
      <c r="P20" s="36"/>
    </row>
    <row r="21" spans="1:16" s="20" customFormat="1" x14ac:dyDescent="0.2">
      <c r="A21" s="12"/>
      <c r="B21" s="13"/>
      <c r="C21" s="41"/>
      <c r="D21" s="28" t="s">
        <v>24</v>
      </c>
      <c r="E21" s="29" t="s">
        <v>54</v>
      </c>
      <c r="F21" s="29" t="s">
        <v>55</v>
      </c>
      <c r="G21" s="41"/>
      <c r="H21" s="24">
        <f t="shared" si="0"/>
        <v>11</v>
      </c>
      <c r="I21" s="42"/>
      <c r="J21" s="30">
        <v>2</v>
      </c>
      <c r="K21" s="30"/>
      <c r="L21" s="30"/>
      <c r="M21" s="30"/>
      <c r="N21" s="31">
        <f>SUM(J21:M21)</f>
        <v>2</v>
      </c>
      <c r="O21" s="32">
        <v>2</v>
      </c>
      <c r="P21" s="42"/>
    </row>
    <row r="22" spans="1:16" s="1" customFormat="1" x14ac:dyDescent="0.25">
      <c r="A22" s="3"/>
      <c r="B22" s="13" t="s">
        <v>56</v>
      </c>
      <c r="C22" s="44" t="s">
        <v>23</v>
      </c>
      <c r="D22" s="22" t="s">
        <v>57</v>
      </c>
      <c r="E22" s="16" t="s">
        <v>58</v>
      </c>
      <c r="F22" s="16" t="s">
        <v>59</v>
      </c>
      <c r="G22" s="44">
        <v>9</v>
      </c>
      <c r="H22" s="24">
        <f t="shared" si="0"/>
        <v>12</v>
      </c>
      <c r="I22" s="25">
        <v>25</v>
      </c>
      <c r="J22" s="25">
        <v>24</v>
      </c>
      <c r="K22" s="25"/>
      <c r="L22" s="25"/>
      <c r="M22" s="25"/>
      <c r="N22" s="18">
        <f>SUM(I22:M22)</f>
        <v>49</v>
      </c>
      <c r="O22" s="19">
        <v>49</v>
      </c>
      <c r="P22" s="26"/>
    </row>
    <row r="23" spans="1:16" s="1" customFormat="1" x14ac:dyDescent="0.25">
      <c r="A23" s="3"/>
      <c r="B23" s="13"/>
      <c r="C23" s="44"/>
      <c r="D23" s="22" t="s">
        <v>60</v>
      </c>
      <c r="E23" s="16" t="s">
        <v>61</v>
      </c>
      <c r="F23" s="16" t="s">
        <v>62</v>
      </c>
      <c r="G23" s="44"/>
      <c r="H23" s="24">
        <f t="shared" si="0"/>
        <v>13</v>
      </c>
      <c r="I23" s="25"/>
      <c r="J23" s="25"/>
      <c r="K23" s="25">
        <v>16</v>
      </c>
      <c r="L23" s="25"/>
      <c r="M23" s="25"/>
      <c r="N23" s="18">
        <f>SUM(I23:M23)</f>
        <v>16</v>
      </c>
      <c r="O23" s="19">
        <v>16</v>
      </c>
      <c r="P23" s="26"/>
    </row>
    <row r="24" spans="1:16" s="1" customFormat="1" x14ac:dyDescent="0.25">
      <c r="A24" s="3"/>
      <c r="B24" s="13"/>
      <c r="C24" s="44"/>
      <c r="D24" s="45" t="s">
        <v>27</v>
      </c>
      <c r="E24" s="16" t="s">
        <v>63</v>
      </c>
      <c r="F24" s="16" t="s">
        <v>50</v>
      </c>
      <c r="G24" s="44"/>
      <c r="H24" s="24">
        <f t="shared" si="0"/>
        <v>14</v>
      </c>
      <c r="I24" s="25"/>
      <c r="J24" s="18"/>
      <c r="K24" s="18"/>
      <c r="L24" s="18">
        <v>18</v>
      </c>
      <c r="M24" s="18"/>
      <c r="N24" s="18">
        <f>SUM(I24:M24)</f>
        <v>18</v>
      </c>
      <c r="O24" s="19">
        <v>18</v>
      </c>
      <c r="P24" s="26"/>
    </row>
    <row r="25" spans="1:16" s="1" customFormat="1" x14ac:dyDescent="0.25">
      <c r="A25" s="3"/>
      <c r="B25" s="13"/>
      <c r="C25" s="41" t="s">
        <v>30</v>
      </c>
      <c r="D25" s="34" t="s">
        <v>57</v>
      </c>
      <c r="E25" s="29" t="s">
        <v>64</v>
      </c>
      <c r="F25" s="29" t="s">
        <v>65</v>
      </c>
      <c r="G25" s="41">
        <v>9</v>
      </c>
      <c r="H25" s="24">
        <f t="shared" si="0"/>
        <v>15</v>
      </c>
      <c r="I25" s="35">
        <v>23</v>
      </c>
      <c r="J25" s="35"/>
      <c r="K25" s="35"/>
      <c r="L25" s="35"/>
      <c r="M25" s="35"/>
      <c r="N25" s="31">
        <f>SUM(I25:M25)</f>
        <v>23</v>
      </c>
      <c r="O25" s="32">
        <v>23</v>
      </c>
      <c r="P25" s="36"/>
    </row>
    <row r="26" spans="1:16" s="1" customFormat="1" x14ac:dyDescent="0.25">
      <c r="A26" s="3"/>
      <c r="B26" s="13"/>
      <c r="C26" s="41"/>
      <c r="D26" s="34" t="s">
        <v>66</v>
      </c>
      <c r="E26" s="29" t="s">
        <v>67</v>
      </c>
      <c r="F26" s="29" t="s">
        <v>68</v>
      </c>
      <c r="G26" s="41"/>
      <c r="H26" s="24">
        <f t="shared" si="0"/>
        <v>16</v>
      </c>
      <c r="I26" s="31">
        <v>1</v>
      </c>
      <c r="J26" s="36"/>
      <c r="K26" s="31"/>
      <c r="L26" s="31"/>
      <c r="M26" s="31"/>
      <c r="N26" s="31">
        <f>SUM(I26:M26)</f>
        <v>1</v>
      </c>
      <c r="O26" s="32">
        <v>1</v>
      </c>
      <c r="P26" s="36"/>
    </row>
    <row r="27" spans="1:16" s="1" customFormat="1" x14ac:dyDescent="0.25">
      <c r="A27" s="3"/>
      <c r="B27" s="13"/>
      <c r="C27" s="41"/>
      <c r="D27" s="34" t="s">
        <v>69</v>
      </c>
      <c r="E27" s="29" t="s">
        <v>70</v>
      </c>
      <c r="F27" s="29" t="s">
        <v>71</v>
      </c>
      <c r="G27" s="41"/>
      <c r="H27" s="24">
        <f t="shared" si="0"/>
        <v>17</v>
      </c>
      <c r="I27" s="35">
        <v>1</v>
      </c>
      <c r="J27" s="36"/>
      <c r="K27" s="35"/>
      <c r="L27" s="35"/>
      <c r="M27" s="35"/>
      <c r="N27" s="31">
        <f>SUM(I27:M27)</f>
        <v>1</v>
      </c>
      <c r="O27" s="32">
        <v>1</v>
      </c>
      <c r="P27" s="36"/>
    </row>
    <row r="28" spans="1:16" s="1" customFormat="1" x14ac:dyDescent="0.25">
      <c r="A28" s="3"/>
      <c r="B28" s="13"/>
      <c r="C28" s="41"/>
      <c r="D28" s="46" t="s">
        <v>27</v>
      </c>
      <c r="E28" s="29" t="s">
        <v>72</v>
      </c>
      <c r="F28" s="29" t="s">
        <v>50</v>
      </c>
      <c r="G28" s="41"/>
      <c r="H28" s="24">
        <f t="shared" si="0"/>
        <v>18</v>
      </c>
      <c r="I28" s="31">
        <v>8</v>
      </c>
      <c r="J28" s="36"/>
      <c r="K28" s="31"/>
      <c r="L28" s="31"/>
      <c r="M28" s="31"/>
      <c r="N28" s="31">
        <f>SUM(I28:M28)</f>
        <v>8</v>
      </c>
      <c r="O28" s="32">
        <v>8</v>
      </c>
      <c r="P28" s="36"/>
    </row>
    <row r="29" spans="1:16" s="1" customFormat="1" ht="15.75" customHeight="1" x14ac:dyDescent="0.25">
      <c r="A29" s="3"/>
      <c r="B29" s="13"/>
      <c r="C29" s="41"/>
      <c r="D29" s="28" t="s">
        <v>73</v>
      </c>
      <c r="E29" s="29" t="s">
        <v>74</v>
      </c>
      <c r="F29" s="29" t="s">
        <v>75</v>
      </c>
      <c r="G29" s="41"/>
      <c r="H29" s="24">
        <f t="shared" si="0"/>
        <v>19</v>
      </c>
      <c r="I29" s="30"/>
      <c r="J29" s="30">
        <v>34</v>
      </c>
      <c r="K29" s="30">
        <v>33</v>
      </c>
      <c r="L29" s="36"/>
      <c r="M29" s="36"/>
      <c r="N29" s="31">
        <f>SUM(I29:M29)</f>
        <v>67</v>
      </c>
      <c r="O29" s="32">
        <v>67</v>
      </c>
      <c r="P29" s="36"/>
    </row>
    <row r="30" spans="1:16" s="1" customFormat="1" x14ac:dyDescent="0.25">
      <c r="A30" s="3"/>
      <c r="B30" s="13"/>
      <c r="C30" s="41"/>
      <c r="D30" s="34" t="s">
        <v>33</v>
      </c>
      <c r="E30" s="29" t="s">
        <v>76</v>
      </c>
      <c r="F30" s="29" t="s">
        <v>35</v>
      </c>
      <c r="G30" s="41"/>
      <c r="H30" s="24">
        <f t="shared" si="0"/>
        <v>20</v>
      </c>
      <c r="I30" s="35"/>
      <c r="J30" s="35"/>
      <c r="K30" s="36"/>
      <c r="L30" s="35">
        <v>31</v>
      </c>
      <c r="M30" s="35"/>
      <c r="N30" s="31">
        <f>SUM(I30:M30)</f>
        <v>31</v>
      </c>
      <c r="O30" s="32">
        <v>31</v>
      </c>
      <c r="P30" s="36"/>
    </row>
    <row r="31" spans="1:16" x14ac:dyDescent="0.25">
      <c r="A31" s="3"/>
      <c r="B31" s="13"/>
      <c r="C31" s="44" t="s">
        <v>39</v>
      </c>
      <c r="D31" s="22" t="s">
        <v>57</v>
      </c>
      <c r="E31" s="16" t="s">
        <v>77</v>
      </c>
      <c r="F31" s="16" t="s">
        <v>78</v>
      </c>
      <c r="G31" s="44">
        <v>7</v>
      </c>
      <c r="H31" s="24">
        <f t="shared" si="0"/>
        <v>21</v>
      </c>
      <c r="I31" s="25">
        <v>13</v>
      </c>
      <c r="J31" s="25"/>
      <c r="K31" s="25"/>
      <c r="L31" s="25"/>
      <c r="M31" s="25"/>
      <c r="N31" s="18">
        <f>SUM(I31:M31)</f>
        <v>13</v>
      </c>
      <c r="O31" s="19">
        <v>13</v>
      </c>
      <c r="P31" s="26"/>
    </row>
    <row r="32" spans="1:16" x14ac:dyDescent="0.25">
      <c r="A32" s="3"/>
      <c r="B32" s="13"/>
      <c r="C32" s="41"/>
      <c r="D32" s="22" t="s">
        <v>69</v>
      </c>
      <c r="E32" s="16" t="s">
        <v>79</v>
      </c>
      <c r="F32" s="16" t="s">
        <v>80</v>
      </c>
      <c r="G32" s="44"/>
      <c r="H32" s="24">
        <f t="shared" si="0"/>
        <v>22</v>
      </c>
      <c r="I32" s="25">
        <v>1</v>
      </c>
      <c r="J32" s="25"/>
      <c r="K32" s="25"/>
      <c r="L32" s="25"/>
      <c r="M32" s="25"/>
      <c r="N32" s="18">
        <f>SUM(I32:M32)</f>
        <v>1</v>
      </c>
      <c r="O32" s="19">
        <v>1</v>
      </c>
      <c r="P32" s="26"/>
    </row>
    <row r="33" spans="1:16" x14ac:dyDescent="0.25">
      <c r="A33" s="3"/>
      <c r="B33" s="13"/>
      <c r="C33" s="41"/>
      <c r="D33" s="22" t="s">
        <v>73</v>
      </c>
      <c r="E33" s="16" t="s">
        <v>81</v>
      </c>
      <c r="F33" s="16" t="s">
        <v>82</v>
      </c>
      <c r="G33" s="44"/>
      <c r="H33" s="24">
        <f t="shared" si="0"/>
        <v>23</v>
      </c>
      <c r="I33" s="25"/>
      <c r="J33" s="25">
        <v>29</v>
      </c>
      <c r="K33" s="25"/>
      <c r="L33" s="25"/>
      <c r="M33" s="25"/>
      <c r="N33" s="18">
        <f>SUM(I33:M33)</f>
        <v>29</v>
      </c>
      <c r="O33" s="19">
        <v>29</v>
      </c>
      <c r="P33" s="26"/>
    </row>
    <row r="34" spans="1:16" x14ac:dyDescent="0.25">
      <c r="A34" s="3"/>
      <c r="B34" s="13"/>
      <c r="C34" s="41"/>
      <c r="D34" s="22" t="s">
        <v>27</v>
      </c>
      <c r="E34" s="16" t="s">
        <v>83</v>
      </c>
      <c r="F34" s="16" t="s">
        <v>84</v>
      </c>
      <c r="G34" s="44"/>
      <c r="H34" s="24">
        <f t="shared" si="0"/>
        <v>24</v>
      </c>
      <c r="I34" s="25"/>
      <c r="J34" s="1"/>
      <c r="K34" s="25">
        <v>15</v>
      </c>
      <c r="L34" s="25"/>
      <c r="M34" s="25"/>
      <c r="N34" s="18">
        <f>SUM(I34:M34)</f>
        <v>15</v>
      </c>
      <c r="O34" s="19">
        <v>15</v>
      </c>
      <c r="P34" s="26"/>
    </row>
    <row r="35" spans="1:16" ht="14.25" customHeight="1" x14ac:dyDescent="0.25">
      <c r="A35" s="3"/>
      <c r="B35" s="13"/>
      <c r="C35" s="41" t="s">
        <v>45</v>
      </c>
      <c r="D35" s="34" t="s">
        <v>57</v>
      </c>
      <c r="E35" s="29" t="s">
        <v>85</v>
      </c>
      <c r="F35" s="29" t="s">
        <v>86</v>
      </c>
      <c r="G35" s="41">
        <v>7</v>
      </c>
      <c r="H35" s="24">
        <f t="shared" si="0"/>
        <v>25</v>
      </c>
      <c r="I35" s="35">
        <v>36</v>
      </c>
      <c r="J35" s="35"/>
      <c r="K35" s="35"/>
      <c r="L35" s="35"/>
      <c r="M35" s="35"/>
      <c r="N35" s="31">
        <f>SUM(I35:M35)</f>
        <v>36</v>
      </c>
      <c r="O35" s="32">
        <v>36</v>
      </c>
      <c r="P35" s="36"/>
    </row>
    <row r="36" spans="1:16" ht="14.25" customHeight="1" x14ac:dyDescent="0.25">
      <c r="A36" s="3"/>
      <c r="B36" s="13"/>
      <c r="C36" s="41"/>
      <c r="D36" s="34" t="s">
        <v>33</v>
      </c>
      <c r="E36" s="29" t="s">
        <v>87</v>
      </c>
      <c r="F36" s="29" t="s">
        <v>88</v>
      </c>
      <c r="G36" s="41"/>
      <c r="H36" s="24">
        <f t="shared" si="0"/>
        <v>26</v>
      </c>
      <c r="I36" s="47"/>
      <c r="J36" s="35">
        <v>12</v>
      </c>
      <c r="K36" s="35"/>
      <c r="L36" s="35"/>
      <c r="M36" s="35"/>
      <c r="N36" s="31">
        <f>SUM(J36:M36)</f>
        <v>12</v>
      </c>
      <c r="O36" s="32">
        <v>12</v>
      </c>
      <c r="P36" s="36"/>
    </row>
    <row r="37" spans="1:16" x14ac:dyDescent="0.25">
      <c r="A37" s="3"/>
      <c r="B37" s="13"/>
      <c r="C37" s="41"/>
      <c r="D37" s="34" t="s">
        <v>27</v>
      </c>
      <c r="E37" s="29" t="s">
        <v>89</v>
      </c>
      <c r="F37" s="29" t="s">
        <v>90</v>
      </c>
      <c r="G37" s="41"/>
      <c r="H37" s="24">
        <f t="shared" si="0"/>
        <v>27</v>
      </c>
      <c r="I37" s="35"/>
      <c r="J37" s="47"/>
      <c r="K37" s="35">
        <v>37</v>
      </c>
      <c r="L37" s="35"/>
      <c r="M37" s="35"/>
      <c r="N37" s="31">
        <f>SUM(I37:M37)</f>
        <v>37</v>
      </c>
      <c r="O37" s="32">
        <v>37</v>
      </c>
      <c r="P37" s="36"/>
    </row>
    <row r="38" spans="1:16" ht="15" customHeight="1" x14ac:dyDescent="0.25">
      <c r="A38" s="3"/>
      <c r="B38" s="13" t="s">
        <v>91</v>
      </c>
      <c r="C38" s="14" t="s">
        <v>23</v>
      </c>
      <c r="D38" s="22" t="s">
        <v>57</v>
      </c>
      <c r="E38" s="16" t="s">
        <v>92</v>
      </c>
      <c r="F38" s="16" t="s">
        <v>93</v>
      </c>
      <c r="G38" s="14">
        <v>9</v>
      </c>
      <c r="H38" s="24">
        <f t="shared" si="0"/>
        <v>28</v>
      </c>
      <c r="I38" s="25">
        <v>17</v>
      </c>
      <c r="J38" s="25"/>
      <c r="K38" s="25"/>
      <c r="L38" s="25"/>
      <c r="M38" s="25"/>
      <c r="N38" s="18">
        <f>SUM(I38:M38)</f>
        <v>17</v>
      </c>
      <c r="O38" s="19">
        <v>17</v>
      </c>
      <c r="P38" s="26"/>
    </row>
    <row r="39" spans="1:16" s="20" customFormat="1" ht="17.25" customHeight="1" x14ac:dyDescent="0.2">
      <c r="A39" s="12"/>
      <c r="B39" s="13"/>
      <c r="C39" s="48"/>
      <c r="D39" s="15" t="s">
        <v>94</v>
      </c>
      <c r="E39" s="16" t="s">
        <v>95</v>
      </c>
      <c r="F39" s="16" t="s">
        <v>96</v>
      </c>
      <c r="G39" s="48"/>
      <c r="H39" s="24">
        <f t="shared" si="0"/>
        <v>29</v>
      </c>
      <c r="I39" s="39">
        <v>12</v>
      </c>
      <c r="J39" s="39"/>
      <c r="K39" s="39"/>
      <c r="L39" s="39"/>
      <c r="M39" s="39"/>
      <c r="N39" s="18">
        <f>SUM(I39:M39)</f>
        <v>12</v>
      </c>
      <c r="O39" s="19">
        <v>12</v>
      </c>
      <c r="P39" s="40"/>
    </row>
    <row r="40" spans="1:16" ht="14.25" customHeight="1" x14ac:dyDescent="0.25">
      <c r="A40" s="3"/>
      <c r="B40" s="13"/>
      <c r="C40" s="48"/>
      <c r="D40" s="22" t="s">
        <v>33</v>
      </c>
      <c r="E40" s="16" t="s">
        <v>97</v>
      </c>
      <c r="F40" s="16" t="s">
        <v>35</v>
      </c>
      <c r="G40" s="48"/>
      <c r="H40" s="24">
        <f t="shared" si="0"/>
        <v>30</v>
      </c>
      <c r="I40" s="26"/>
      <c r="J40" s="25">
        <v>23</v>
      </c>
      <c r="K40" s="25">
        <v>23</v>
      </c>
      <c r="L40" s="26"/>
      <c r="M40" s="26"/>
      <c r="N40" s="18">
        <f>SUM(K40:M40)</f>
        <v>23</v>
      </c>
      <c r="O40" s="19">
        <v>14</v>
      </c>
      <c r="P40" s="26"/>
    </row>
    <row r="41" spans="1:16" ht="14.25" customHeight="1" x14ac:dyDescent="0.25">
      <c r="A41" s="3"/>
      <c r="B41" s="13"/>
      <c r="C41" s="21"/>
      <c r="D41" s="22" t="s">
        <v>27</v>
      </c>
      <c r="E41" s="23" t="s">
        <v>98</v>
      </c>
      <c r="F41" s="16" t="s">
        <v>99</v>
      </c>
      <c r="G41" s="21"/>
      <c r="H41" s="24">
        <f t="shared" si="0"/>
        <v>31</v>
      </c>
      <c r="I41" s="25"/>
      <c r="J41" s="26"/>
      <c r="K41" s="25"/>
      <c r="L41" s="25">
        <v>23</v>
      </c>
      <c r="M41" s="25"/>
      <c r="N41" s="18">
        <f>SUM(I41:M41)</f>
        <v>23</v>
      </c>
      <c r="O41" s="19">
        <v>23</v>
      </c>
      <c r="P41" s="26"/>
    </row>
    <row r="42" spans="1:16" x14ac:dyDescent="0.25">
      <c r="A42" s="3"/>
      <c r="B42" s="13"/>
      <c r="C42" s="41" t="s">
        <v>30</v>
      </c>
      <c r="D42" s="34" t="s">
        <v>57</v>
      </c>
      <c r="E42" s="29" t="s">
        <v>100</v>
      </c>
      <c r="F42" s="29" t="s">
        <v>101</v>
      </c>
      <c r="G42" s="41">
        <v>9</v>
      </c>
      <c r="H42" s="24">
        <f t="shared" si="0"/>
        <v>32</v>
      </c>
      <c r="I42" s="35">
        <v>28</v>
      </c>
      <c r="J42" s="35"/>
      <c r="K42" s="35"/>
      <c r="L42" s="35"/>
      <c r="M42" s="35"/>
      <c r="N42" s="31">
        <f>SUM(I42:M42)</f>
        <v>28</v>
      </c>
      <c r="O42" s="32">
        <v>28</v>
      </c>
      <c r="P42" s="36"/>
    </row>
    <row r="43" spans="1:16" x14ac:dyDescent="0.25">
      <c r="A43" s="3"/>
      <c r="B43" s="13"/>
      <c r="C43" s="41"/>
      <c r="D43" s="34" t="s">
        <v>51</v>
      </c>
      <c r="E43" s="43" t="s">
        <v>102</v>
      </c>
      <c r="F43" s="29" t="s">
        <v>84</v>
      </c>
      <c r="G43" s="41"/>
      <c r="H43" s="24">
        <f t="shared" si="0"/>
        <v>33</v>
      </c>
      <c r="I43" s="36"/>
      <c r="J43" s="35">
        <v>23</v>
      </c>
      <c r="K43" s="35">
        <v>22</v>
      </c>
      <c r="L43" s="47"/>
      <c r="M43" s="35"/>
      <c r="N43" s="31">
        <f>SUM(J43:M43)</f>
        <v>45</v>
      </c>
      <c r="O43" s="32">
        <v>45</v>
      </c>
      <c r="P43" s="36"/>
    </row>
    <row r="44" spans="1:16" x14ac:dyDescent="0.25">
      <c r="A44" s="3"/>
      <c r="B44" s="13"/>
      <c r="C44" s="41"/>
      <c r="D44" s="34" t="s">
        <v>48</v>
      </c>
      <c r="E44" s="29" t="s">
        <v>103</v>
      </c>
      <c r="F44" s="29" t="s">
        <v>50</v>
      </c>
      <c r="G44" s="41"/>
      <c r="H44" s="24">
        <f t="shared" si="0"/>
        <v>34</v>
      </c>
      <c r="I44" s="35"/>
      <c r="J44" s="36"/>
      <c r="K44" s="35"/>
      <c r="L44" s="35">
        <v>12</v>
      </c>
      <c r="M44" s="35"/>
      <c r="N44" s="31">
        <f>SUM(K44:M44)</f>
        <v>12</v>
      </c>
      <c r="O44" s="32">
        <v>12</v>
      </c>
      <c r="P44" s="36"/>
    </row>
    <row r="45" spans="1:16" x14ac:dyDescent="0.25">
      <c r="A45" s="3"/>
      <c r="B45" s="13"/>
      <c r="C45" s="44" t="s">
        <v>39</v>
      </c>
      <c r="D45" s="22" t="s">
        <v>57</v>
      </c>
      <c r="E45" s="16" t="s">
        <v>104</v>
      </c>
      <c r="F45" s="16" t="s">
        <v>105</v>
      </c>
      <c r="G45" s="44">
        <v>9</v>
      </c>
      <c r="H45" s="24">
        <f t="shared" si="0"/>
        <v>35</v>
      </c>
      <c r="I45" s="25">
        <v>16</v>
      </c>
      <c r="J45" s="25"/>
      <c r="K45" s="25"/>
      <c r="L45" s="25"/>
      <c r="M45" s="25"/>
      <c r="N45" s="18">
        <f>SUM(I45:M45)</f>
        <v>16</v>
      </c>
      <c r="O45" s="19">
        <v>16</v>
      </c>
      <c r="P45" s="26"/>
    </row>
    <row r="46" spans="1:16" x14ac:dyDescent="0.25">
      <c r="A46" s="3"/>
      <c r="B46" s="13"/>
      <c r="C46" s="44"/>
      <c r="D46" s="22" t="s">
        <v>106</v>
      </c>
      <c r="E46" s="16" t="s">
        <v>107</v>
      </c>
      <c r="F46" s="16" t="s">
        <v>65</v>
      </c>
      <c r="G46" s="44"/>
      <c r="H46" s="24">
        <f t="shared" si="0"/>
        <v>36</v>
      </c>
      <c r="I46" s="1"/>
      <c r="J46" s="25">
        <v>23</v>
      </c>
      <c r="K46" s="25">
        <v>23</v>
      </c>
      <c r="L46" s="25"/>
      <c r="M46" s="25"/>
      <c r="N46" s="18">
        <f>SUM(J46:M46)</f>
        <v>46</v>
      </c>
      <c r="O46" s="19">
        <v>46</v>
      </c>
      <c r="P46" s="26"/>
    </row>
    <row r="47" spans="1:16" x14ac:dyDescent="0.25">
      <c r="A47" s="3"/>
      <c r="B47" s="13"/>
      <c r="C47" s="44"/>
      <c r="D47" s="22" t="s">
        <v>27</v>
      </c>
      <c r="E47" s="16" t="s">
        <v>108</v>
      </c>
      <c r="F47" s="16" t="s">
        <v>99</v>
      </c>
      <c r="G47" s="44"/>
      <c r="H47" s="24">
        <f t="shared" si="0"/>
        <v>37</v>
      </c>
      <c r="I47" s="25"/>
      <c r="J47" s="1"/>
      <c r="K47" s="25"/>
      <c r="L47" s="25">
        <v>12</v>
      </c>
      <c r="M47" s="25"/>
      <c r="N47" s="18">
        <f>SUM(K47:M47)</f>
        <v>12</v>
      </c>
      <c r="O47" s="19">
        <v>16</v>
      </c>
      <c r="P47" s="26"/>
    </row>
    <row r="48" spans="1:16" x14ac:dyDescent="0.25">
      <c r="A48" s="3"/>
      <c r="B48" s="13"/>
      <c r="C48" s="41" t="s">
        <v>45</v>
      </c>
      <c r="D48" s="34" t="s">
        <v>109</v>
      </c>
      <c r="E48" s="29" t="s">
        <v>110</v>
      </c>
      <c r="F48" s="29" t="s">
        <v>111</v>
      </c>
      <c r="G48" s="41">
        <v>9</v>
      </c>
      <c r="H48" s="24">
        <f t="shared" si="0"/>
        <v>38</v>
      </c>
      <c r="I48" s="35">
        <v>17</v>
      </c>
      <c r="J48" s="35"/>
      <c r="K48" s="36"/>
      <c r="L48" s="35"/>
      <c r="M48" s="35"/>
      <c r="N48" s="31">
        <f>SUM(J48:M48)</f>
        <v>0</v>
      </c>
      <c r="O48" s="32">
        <v>17</v>
      </c>
      <c r="P48" s="36"/>
    </row>
    <row r="49" spans="1:16" x14ac:dyDescent="0.25">
      <c r="A49" s="3"/>
      <c r="B49" s="13"/>
      <c r="C49" s="41"/>
      <c r="D49" s="49" t="s">
        <v>27</v>
      </c>
      <c r="E49" s="50" t="s">
        <v>112</v>
      </c>
      <c r="F49" s="50" t="s">
        <v>113</v>
      </c>
      <c r="G49" s="41"/>
      <c r="H49" s="24">
        <f t="shared" si="0"/>
        <v>39</v>
      </c>
      <c r="I49" s="51"/>
      <c r="J49" s="35">
        <v>15</v>
      </c>
      <c r="K49" s="35"/>
      <c r="L49" s="36"/>
      <c r="M49" s="35"/>
      <c r="N49" s="52">
        <f>SUM(J49:M49)</f>
        <v>15</v>
      </c>
      <c r="O49" s="53">
        <v>15</v>
      </c>
      <c r="P49" s="54"/>
    </row>
    <row r="50" spans="1:16" x14ac:dyDescent="0.25">
      <c r="A50" s="3"/>
      <c r="B50" s="13"/>
      <c r="C50" s="41"/>
      <c r="D50" s="34" t="s">
        <v>73</v>
      </c>
      <c r="E50" s="43" t="s">
        <v>114</v>
      </c>
      <c r="F50" s="29" t="s">
        <v>115</v>
      </c>
      <c r="G50" s="41"/>
      <c r="H50" s="24">
        <f t="shared" si="0"/>
        <v>40</v>
      </c>
      <c r="I50" s="35"/>
      <c r="J50" s="35"/>
      <c r="K50" s="35">
        <v>25</v>
      </c>
      <c r="L50" s="35">
        <v>25</v>
      </c>
      <c r="M50" s="36"/>
      <c r="N50" s="31">
        <f>SUM(I50:M50)</f>
        <v>50</v>
      </c>
      <c r="O50" s="32">
        <v>50</v>
      </c>
      <c r="P50" s="36"/>
    </row>
    <row r="51" spans="1:16" ht="15" customHeight="1" x14ac:dyDescent="0.25">
      <c r="A51" s="3"/>
      <c r="B51" s="13" t="s">
        <v>116</v>
      </c>
      <c r="C51" s="44" t="s">
        <v>23</v>
      </c>
      <c r="D51" s="22" t="s">
        <v>109</v>
      </c>
      <c r="E51" s="16" t="s">
        <v>117</v>
      </c>
      <c r="F51" s="16" t="s">
        <v>118</v>
      </c>
      <c r="G51" s="44">
        <v>9</v>
      </c>
      <c r="H51" s="24">
        <f t="shared" si="0"/>
        <v>41</v>
      </c>
      <c r="I51" s="25">
        <v>19</v>
      </c>
      <c r="J51" s="25"/>
      <c r="K51" s="25"/>
      <c r="L51" s="25"/>
      <c r="M51" s="25"/>
      <c r="N51" s="18">
        <f>SUM(I51:M51)</f>
        <v>19</v>
      </c>
      <c r="O51" s="19">
        <v>19</v>
      </c>
      <c r="P51" s="26"/>
    </row>
    <row r="52" spans="1:16" ht="15" customHeight="1" x14ac:dyDescent="0.25">
      <c r="A52" s="3"/>
      <c r="B52" s="13"/>
      <c r="C52" s="44"/>
      <c r="D52" s="22" t="s">
        <v>119</v>
      </c>
      <c r="E52" s="16" t="s">
        <v>120</v>
      </c>
      <c r="F52" s="16" t="s">
        <v>113</v>
      </c>
      <c r="G52" s="44"/>
      <c r="H52" s="24">
        <f t="shared" si="0"/>
        <v>42</v>
      </c>
      <c r="I52" s="26"/>
      <c r="J52" s="25">
        <v>1</v>
      </c>
      <c r="K52" s="25"/>
      <c r="L52" s="25"/>
      <c r="M52" s="25"/>
      <c r="N52" s="18">
        <f>SUM(J52:M52)</f>
        <v>1</v>
      </c>
      <c r="O52" s="19">
        <v>1</v>
      </c>
      <c r="P52" s="26"/>
    </row>
    <row r="53" spans="1:16" x14ac:dyDescent="0.25">
      <c r="A53" s="3"/>
      <c r="B53" s="13"/>
      <c r="C53" s="44"/>
      <c r="D53" s="22" t="s">
        <v>51</v>
      </c>
      <c r="E53" s="16" t="s">
        <v>121</v>
      </c>
      <c r="F53" s="16" t="s">
        <v>122</v>
      </c>
      <c r="G53" s="44"/>
      <c r="H53" s="24">
        <f t="shared" si="0"/>
        <v>43</v>
      </c>
      <c r="I53" s="26"/>
      <c r="J53" s="25">
        <v>16</v>
      </c>
      <c r="K53" s="25"/>
      <c r="L53" s="25"/>
      <c r="M53" s="25"/>
      <c r="N53" s="18">
        <f>SUM(J53:M53)</f>
        <v>16</v>
      </c>
      <c r="O53" s="19">
        <v>16</v>
      </c>
      <c r="P53" s="26"/>
    </row>
    <row r="54" spans="1:16" x14ac:dyDescent="0.25">
      <c r="A54" s="3"/>
      <c r="B54" s="13"/>
      <c r="C54" s="44"/>
      <c r="D54" s="22" t="s">
        <v>123</v>
      </c>
      <c r="E54" s="16" t="s">
        <v>124</v>
      </c>
      <c r="F54" s="16" t="s">
        <v>125</v>
      </c>
      <c r="G54" s="44"/>
      <c r="H54" s="24">
        <f t="shared" si="0"/>
        <v>44</v>
      </c>
      <c r="I54" s="26"/>
      <c r="J54" s="25">
        <v>3</v>
      </c>
      <c r="K54" s="25"/>
      <c r="L54" s="25"/>
      <c r="M54" s="25"/>
      <c r="N54" s="18">
        <f>SUM(J54:M54)</f>
        <v>3</v>
      </c>
      <c r="O54" s="19">
        <v>3</v>
      </c>
      <c r="P54" s="26"/>
    </row>
    <row r="55" spans="1:16" x14ac:dyDescent="0.25">
      <c r="A55" s="3"/>
      <c r="B55" s="13"/>
      <c r="C55" s="44"/>
      <c r="D55" s="22" t="s">
        <v>73</v>
      </c>
      <c r="E55" s="23" t="s">
        <v>126</v>
      </c>
      <c r="F55" s="16" t="s">
        <v>75</v>
      </c>
      <c r="G55" s="44"/>
      <c r="H55" s="24">
        <f t="shared" si="0"/>
        <v>45</v>
      </c>
      <c r="I55" s="25"/>
      <c r="J55" s="26"/>
      <c r="K55" s="25">
        <v>31</v>
      </c>
      <c r="L55" s="25">
        <v>30</v>
      </c>
      <c r="M55" s="25"/>
      <c r="N55" s="18">
        <f>SUM(I55:M55)</f>
        <v>61</v>
      </c>
      <c r="O55" s="19">
        <v>61</v>
      </c>
      <c r="P55" s="26"/>
    </row>
    <row r="56" spans="1:16" x14ac:dyDescent="0.25">
      <c r="A56" s="3"/>
      <c r="B56" s="13"/>
      <c r="C56" s="41" t="s">
        <v>30</v>
      </c>
      <c r="D56" s="34" t="s">
        <v>109</v>
      </c>
      <c r="E56" s="29" t="s">
        <v>127</v>
      </c>
      <c r="F56" s="29" t="s">
        <v>128</v>
      </c>
      <c r="G56" s="41">
        <v>9</v>
      </c>
      <c r="H56" s="24">
        <f t="shared" si="0"/>
        <v>46</v>
      </c>
      <c r="I56" s="35">
        <v>14</v>
      </c>
      <c r="J56" s="35"/>
      <c r="K56" s="35"/>
      <c r="L56" s="35"/>
      <c r="M56" s="35"/>
      <c r="N56" s="31">
        <f>SUM(I56:M56)</f>
        <v>14</v>
      </c>
      <c r="O56" s="32">
        <v>14</v>
      </c>
      <c r="P56" s="36"/>
    </row>
    <row r="57" spans="1:16" x14ac:dyDescent="0.25">
      <c r="A57" s="3"/>
      <c r="B57" s="13"/>
      <c r="C57" s="41"/>
      <c r="D57" s="46" t="s">
        <v>27</v>
      </c>
      <c r="E57" s="43" t="s">
        <v>129</v>
      </c>
      <c r="F57" s="29" t="s">
        <v>99</v>
      </c>
      <c r="G57" s="41"/>
      <c r="H57" s="24">
        <f t="shared" si="0"/>
        <v>47</v>
      </c>
      <c r="I57" s="47"/>
      <c r="J57" s="31">
        <v>25</v>
      </c>
      <c r="K57" s="31"/>
      <c r="L57" s="31"/>
      <c r="M57" s="31"/>
      <c r="N57" s="31">
        <f>SUM(J57:M57)</f>
        <v>25</v>
      </c>
      <c r="O57" s="32">
        <v>25</v>
      </c>
      <c r="P57" s="36"/>
    </row>
    <row r="58" spans="1:16" x14ac:dyDescent="0.25">
      <c r="A58" s="3"/>
      <c r="B58" s="13"/>
      <c r="C58" s="41"/>
      <c r="D58" s="34" t="s">
        <v>33</v>
      </c>
      <c r="E58" s="29" t="s">
        <v>130</v>
      </c>
      <c r="F58" s="29" t="s">
        <v>35</v>
      </c>
      <c r="G58" s="41"/>
      <c r="H58" s="24">
        <f t="shared" si="0"/>
        <v>48</v>
      </c>
      <c r="I58" s="35"/>
      <c r="J58" s="35"/>
      <c r="K58" s="35">
        <v>24</v>
      </c>
      <c r="L58" s="47"/>
      <c r="M58" s="35"/>
      <c r="N58" s="31">
        <f>SUM(I58:M58)</f>
        <v>24</v>
      </c>
      <c r="O58" s="32">
        <v>24</v>
      </c>
      <c r="P58" s="36"/>
    </row>
    <row r="59" spans="1:16" x14ac:dyDescent="0.25">
      <c r="A59" s="3"/>
      <c r="B59" s="13"/>
      <c r="C59" s="41"/>
      <c r="D59" s="34" t="s">
        <v>73</v>
      </c>
      <c r="E59" s="29" t="s">
        <v>131</v>
      </c>
      <c r="F59" s="29" t="s">
        <v>132</v>
      </c>
      <c r="G59" s="41"/>
      <c r="H59" s="24">
        <f t="shared" si="0"/>
        <v>49</v>
      </c>
      <c r="I59" s="35"/>
      <c r="J59" s="36"/>
      <c r="K59" s="35"/>
      <c r="L59" s="35">
        <v>10</v>
      </c>
      <c r="M59" s="35"/>
      <c r="N59" s="31">
        <f>SUM(I59:M59)</f>
        <v>10</v>
      </c>
      <c r="O59" s="32">
        <v>10</v>
      </c>
      <c r="P59" s="36"/>
    </row>
    <row r="60" spans="1:16" x14ac:dyDescent="0.25">
      <c r="A60" s="3"/>
      <c r="B60" s="13"/>
      <c r="C60" s="14" t="s">
        <v>39</v>
      </c>
      <c r="D60" s="22" t="s">
        <v>51</v>
      </c>
      <c r="E60" s="16" t="s">
        <v>133</v>
      </c>
      <c r="F60" s="16" t="s">
        <v>122</v>
      </c>
      <c r="G60" s="14">
        <v>7</v>
      </c>
      <c r="H60" s="24">
        <f t="shared" si="0"/>
        <v>50</v>
      </c>
      <c r="I60" s="25">
        <v>8</v>
      </c>
      <c r="J60" s="25"/>
      <c r="K60" s="1"/>
      <c r="L60" s="25"/>
      <c r="M60" s="25"/>
      <c r="N60" s="18">
        <f>SUM(I60:M60)</f>
        <v>8</v>
      </c>
      <c r="O60" s="19">
        <v>8</v>
      </c>
      <c r="P60" s="26"/>
    </row>
    <row r="61" spans="1:16" x14ac:dyDescent="0.25">
      <c r="A61" s="3"/>
      <c r="B61" s="13"/>
      <c r="C61" s="48"/>
      <c r="D61" s="22" t="s">
        <v>48</v>
      </c>
      <c r="E61" s="16" t="s">
        <v>134</v>
      </c>
      <c r="F61" s="16" t="s">
        <v>135</v>
      </c>
      <c r="G61" s="48"/>
      <c r="H61" s="24">
        <f t="shared" si="0"/>
        <v>51</v>
      </c>
      <c r="I61" s="25">
        <v>16</v>
      </c>
      <c r="J61" s="26"/>
      <c r="K61" s="25"/>
      <c r="L61" s="25"/>
      <c r="M61" s="1"/>
      <c r="N61" s="18">
        <f>SUM(K61:M61)</f>
        <v>0</v>
      </c>
      <c r="O61" s="19">
        <v>16</v>
      </c>
      <c r="P61" s="26"/>
    </row>
    <row r="62" spans="1:16" s="20" customFormat="1" x14ac:dyDescent="0.2">
      <c r="A62" s="12"/>
      <c r="B62" s="13"/>
      <c r="C62" s="21"/>
      <c r="D62" s="15" t="s">
        <v>109</v>
      </c>
      <c r="E62" s="16" t="s">
        <v>136</v>
      </c>
      <c r="F62" s="16" t="s">
        <v>137</v>
      </c>
      <c r="G62" s="21"/>
      <c r="H62" s="24">
        <f t="shared" si="0"/>
        <v>52</v>
      </c>
      <c r="J62" s="39">
        <v>32</v>
      </c>
      <c r="K62" s="39">
        <v>31</v>
      </c>
      <c r="L62" s="39"/>
      <c r="M62" s="39"/>
      <c r="N62" s="18">
        <f>SUM(J62:M62)</f>
        <v>63</v>
      </c>
      <c r="O62" s="19">
        <v>63</v>
      </c>
      <c r="P62" s="40"/>
    </row>
    <row r="63" spans="1:16" x14ac:dyDescent="0.25">
      <c r="A63" s="3"/>
      <c r="B63" s="13"/>
      <c r="C63" s="41" t="s">
        <v>45</v>
      </c>
      <c r="D63" s="34" t="s">
        <v>109</v>
      </c>
      <c r="E63" s="29" t="s">
        <v>138</v>
      </c>
      <c r="F63" s="29" t="s">
        <v>139</v>
      </c>
      <c r="G63" s="41">
        <v>7</v>
      </c>
      <c r="H63" s="24">
        <f t="shared" si="0"/>
        <v>53</v>
      </c>
      <c r="I63" s="35">
        <v>17</v>
      </c>
      <c r="J63" s="35"/>
      <c r="K63" s="35"/>
      <c r="L63" s="35"/>
      <c r="M63" s="35"/>
      <c r="N63" s="31">
        <f>SUM(I63:M63)</f>
        <v>17</v>
      </c>
      <c r="O63" s="32">
        <v>17</v>
      </c>
      <c r="P63" s="36"/>
    </row>
    <row r="64" spans="1:16" x14ac:dyDescent="0.25">
      <c r="A64" s="3"/>
      <c r="B64" s="13"/>
      <c r="C64" s="41"/>
      <c r="D64" s="34" t="s">
        <v>140</v>
      </c>
      <c r="E64" s="29" t="s">
        <v>141</v>
      </c>
      <c r="F64" s="29" t="s">
        <v>142</v>
      </c>
      <c r="G64" s="41"/>
      <c r="H64" s="24">
        <f t="shared" si="0"/>
        <v>54</v>
      </c>
      <c r="I64" s="47"/>
      <c r="J64" s="35">
        <v>31</v>
      </c>
      <c r="K64" s="35"/>
      <c r="L64" s="35"/>
      <c r="M64" s="35"/>
      <c r="N64" s="31">
        <f>SUM(J64:M64)</f>
        <v>31</v>
      </c>
      <c r="O64" s="32">
        <v>31</v>
      </c>
      <c r="P64" s="36"/>
    </row>
    <row r="65" spans="1:16" x14ac:dyDescent="0.25">
      <c r="A65" s="3"/>
      <c r="B65" s="13"/>
      <c r="C65" s="41"/>
      <c r="D65" s="34" t="s">
        <v>27</v>
      </c>
      <c r="E65" s="29" t="s">
        <v>143</v>
      </c>
      <c r="F65" s="29" t="s">
        <v>144</v>
      </c>
      <c r="G65" s="41"/>
      <c r="H65" s="24">
        <f t="shared" si="0"/>
        <v>55</v>
      </c>
      <c r="I65" s="35"/>
      <c r="J65" s="47"/>
      <c r="K65" s="35">
        <v>14</v>
      </c>
      <c r="L65" s="35"/>
      <c r="M65" s="35"/>
      <c r="N65" s="31">
        <f>SUM(I65:M65)</f>
        <v>14</v>
      </c>
      <c r="O65" s="35"/>
      <c r="P65" s="36"/>
    </row>
    <row r="66" spans="1:16" x14ac:dyDescent="0.25">
      <c r="A66" s="3"/>
      <c r="B66" s="13" t="s">
        <v>145</v>
      </c>
      <c r="C66" s="44" t="s">
        <v>23</v>
      </c>
      <c r="D66" s="22" t="s">
        <v>109</v>
      </c>
      <c r="E66" s="16" t="s">
        <v>146</v>
      </c>
      <c r="F66" s="16" t="s">
        <v>32</v>
      </c>
      <c r="G66" s="44">
        <v>11</v>
      </c>
      <c r="H66" s="24">
        <f t="shared" si="0"/>
        <v>56</v>
      </c>
      <c r="I66" s="25">
        <v>16</v>
      </c>
      <c r="J66" s="25"/>
      <c r="K66" s="25"/>
      <c r="L66" s="25"/>
      <c r="M66" s="25"/>
      <c r="N66" s="18">
        <f>SUM(I66:M66)</f>
        <v>16</v>
      </c>
      <c r="O66" s="19">
        <v>16</v>
      </c>
      <c r="P66" s="26"/>
    </row>
    <row r="67" spans="1:16" x14ac:dyDescent="0.25">
      <c r="A67" s="3"/>
      <c r="B67" s="13"/>
      <c r="C67" s="44"/>
      <c r="D67" s="22" t="s">
        <v>147</v>
      </c>
      <c r="E67" s="16" t="s">
        <v>148</v>
      </c>
      <c r="F67" s="16" t="s">
        <v>99</v>
      </c>
      <c r="G67" s="44"/>
      <c r="H67" s="24">
        <f t="shared" si="0"/>
        <v>57</v>
      </c>
      <c r="I67" s="25"/>
      <c r="J67" s="25">
        <v>24</v>
      </c>
      <c r="K67" s="25">
        <v>23</v>
      </c>
      <c r="L67" s="25"/>
      <c r="M67" s="25"/>
      <c r="N67" s="18">
        <f>SUM(I67:M67)</f>
        <v>47</v>
      </c>
      <c r="O67" s="19">
        <v>47</v>
      </c>
      <c r="P67" s="26"/>
    </row>
    <row r="68" spans="1:16" x14ac:dyDescent="0.25">
      <c r="A68" s="3"/>
      <c r="B68" s="13"/>
      <c r="C68" s="44"/>
      <c r="D68" s="55" t="s">
        <v>51</v>
      </c>
      <c r="E68" s="23" t="s">
        <v>149</v>
      </c>
      <c r="F68" s="23" t="s">
        <v>150</v>
      </c>
      <c r="G68" s="44"/>
      <c r="H68" s="24">
        <f t="shared" si="0"/>
        <v>58</v>
      </c>
      <c r="I68" s="25"/>
      <c r="J68" s="25"/>
      <c r="K68" s="18"/>
      <c r="L68" s="56">
        <v>27</v>
      </c>
      <c r="M68" s="56">
        <v>27</v>
      </c>
      <c r="N68" s="18">
        <f>SUM(K68:M68)</f>
        <v>54</v>
      </c>
      <c r="O68" s="19">
        <v>54</v>
      </c>
      <c r="P68" s="26"/>
    </row>
    <row r="69" spans="1:16" s="20" customFormat="1" ht="15.75" customHeight="1" x14ac:dyDescent="0.2">
      <c r="A69" s="12"/>
      <c r="B69" s="13"/>
      <c r="C69" s="41" t="s">
        <v>30</v>
      </c>
      <c r="D69" s="28" t="s">
        <v>109</v>
      </c>
      <c r="E69" s="29" t="s">
        <v>151</v>
      </c>
      <c r="F69" s="29" t="s">
        <v>96</v>
      </c>
      <c r="G69" s="41">
        <v>11</v>
      </c>
      <c r="H69" s="24">
        <f t="shared" si="0"/>
        <v>59</v>
      </c>
      <c r="I69" s="30">
        <v>28</v>
      </c>
      <c r="J69" s="30"/>
      <c r="K69" s="30"/>
      <c r="L69" s="30"/>
      <c r="M69" s="30"/>
      <c r="N69" s="31">
        <f>SUM(I69:M69)</f>
        <v>28</v>
      </c>
      <c r="O69" s="32">
        <v>28</v>
      </c>
      <c r="P69" s="42"/>
    </row>
    <row r="70" spans="1:16" x14ac:dyDescent="0.25">
      <c r="A70" s="3"/>
      <c r="B70" s="13"/>
      <c r="C70" s="41"/>
      <c r="D70" s="34" t="s">
        <v>152</v>
      </c>
      <c r="E70" s="29" t="s">
        <v>153</v>
      </c>
      <c r="F70" s="29" t="s">
        <v>154</v>
      </c>
      <c r="G70" s="41"/>
      <c r="H70" s="24">
        <f t="shared" si="0"/>
        <v>60</v>
      </c>
      <c r="I70" s="35">
        <v>1</v>
      </c>
      <c r="J70" s="35"/>
      <c r="K70" s="35"/>
      <c r="L70" s="35"/>
      <c r="M70" s="35"/>
      <c r="N70" s="31">
        <f>SUM(I70:M70)</f>
        <v>1</v>
      </c>
      <c r="O70" s="32">
        <v>1</v>
      </c>
      <c r="P70" s="36"/>
    </row>
    <row r="71" spans="1:16" x14ac:dyDescent="0.25">
      <c r="A71" s="3"/>
      <c r="B71" s="13"/>
      <c r="C71" s="41"/>
      <c r="D71" s="46" t="s">
        <v>27</v>
      </c>
      <c r="E71" s="43" t="s">
        <v>155</v>
      </c>
      <c r="F71" s="29" t="s">
        <v>156</v>
      </c>
      <c r="G71" s="41"/>
      <c r="H71" s="24">
        <f t="shared" si="0"/>
        <v>61</v>
      </c>
      <c r="I71" s="35"/>
      <c r="J71" s="31">
        <v>25</v>
      </c>
      <c r="K71" s="31">
        <v>25</v>
      </c>
      <c r="L71" s="31"/>
      <c r="M71" s="31"/>
      <c r="N71" s="31">
        <f>SUM(J71:M71)</f>
        <v>50</v>
      </c>
      <c r="O71" s="32">
        <v>50</v>
      </c>
      <c r="P71" s="36"/>
    </row>
    <row r="72" spans="1:16" x14ac:dyDescent="0.25">
      <c r="A72" s="3"/>
      <c r="B72" s="13"/>
      <c r="C72" s="41"/>
      <c r="D72" s="34" t="s">
        <v>42</v>
      </c>
      <c r="E72" s="29" t="s">
        <v>157</v>
      </c>
      <c r="F72" s="29" t="s">
        <v>158</v>
      </c>
      <c r="G72" s="41"/>
      <c r="H72" s="24">
        <f t="shared" si="0"/>
        <v>62</v>
      </c>
      <c r="I72" s="35"/>
      <c r="J72" s="35"/>
      <c r="K72" s="35"/>
      <c r="L72" s="35">
        <v>19</v>
      </c>
      <c r="M72" s="35">
        <v>18</v>
      </c>
      <c r="N72" s="31">
        <f>SUM(I72:M72)</f>
        <v>37</v>
      </c>
      <c r="O72" s="35"/>
      <c r="P72" s="36"/>
    </row>
    <row r="73" spans="1:16" s="20" customFormat="1" x14ac:dyDescent="0.25">
      <c r="A73" s="57"/>
      <c r="B73" s="13"/>
      <c r="C73" s="14" t="s">
        <v>39</v>
      </c>
      <c r="D73" s="22" t="s">
        <v>159</v>
      </c>
      <c r="E73" s="16" t="s">
        <v>160</v>
      </c>
      <c r="F73" s="16" t="s">
        <v>84</v>
      </c>
      <c r="G73" s="14">
        <v>9</v>
      </c>
      <c r="H73" s="24">
        <f t="shared" si="0"/>
        <v>63</v>
      </c>
      <c r="I73" s="25">
        <v>15</v>
      </c>
      <c r="J73" s="25"/>
      <c r="K73" s="25"/>
      <c r="L73" s="25"/>
      <c r="M73" s="25"/>
      <c r="N73" s="18">
        <f>SUM(I73:M73)</f>
        <v>15</v>
      </c>
      <c r="O73" s="19">
        <v>15</v>
      </c>
      <c r="P73" s="26"/>
    </row>
    <row r="74" spans="1:16" s="20" customFormat="1" x14ac:dyDescent="0.25">
      <c r="A74" s="57"/>
      <c r="B74" s="13"/>
      <c r="C74" s="48"/>
      <c r="D74" s="22" t="s">
        <v>161</v>
      </c>
      <c r="E74" s="16" t="s">
        <v>162</v>
      </c>
      <c r="F74" s="16" t="s">
        <v>163</v>
      </c>
      <c r="G74" s="48"/>
      <c r="H74" s="24">
        <f t="shared" si="0"/>
        <v>64</v>
      </c>
      <c r="I74" s="25">
        <v>1</v>
      </c>
      <c r="J74" s="25"/>
      <c r="K74" s="25"/>
      <c r="L74" s="25"/>
      <c r="M74" s="25"/>
      <c r="N74" s="18">
        <f>SUM(I74:M74)</f>
        <v>1</v>
      </c>
      <c r="O74" s="19">
        <v>1</v>
      </c>
      <c r="P74" s="26"/>
    </row>
    <row r="75" spans="1:16" s="20" customFormat="1" x14ac:dyDescent="0.25">
      <c r="A75" s="57"/>
      <c r="B75" s="13"/>
      <c r="C75" s="48"/>
      <c r="D75" s="22" t="s">
        <v>109</v>
      </c>
      <c r="E75" s="23" t="s">
        <v>164</v>
      </c>
      <c r="F75" s="16" t="s">
        <v>165</v>
      </c>
      <c r="G75" s="48"/>
      <c r="H75" s="24">
        <f t="shared" si="0"/>
        <v>65</v>
      </c>
      <c r="I75" s="58"/>
      <c r="J75" s="25">
        <v>20</v>
      </c>
      <c r="K75" s="25">
        <v>20</v>
      </c>
      <c r="L75" s="25"/>
      <c r="M75" s="25"/>
      <c r="N75" s="18">
        <f>SUM(J75:M75)</f>
        <v>40</v>
      </c>
      <c r="O75" s="19">
        <v>40</v>
      </c>
      <c r="P75" s="26"/>
    </row>
    <row r="76" spans="1:16" s="20" customFormat="1" x14ac:dyDescent="0.25">
      <c r="A76" s="57"/>
      <c r="B76" s="13"/>
      <c r="C76" s="21"/>
      <c r="D76" s="22" t="s">
        <v>33</v>
      </c>
      <c r="E76" s="16" t="s">
        <v>166</v>
      </c>
      <c r="F76" s="16" t="s">
        <v>115</v>
      </c>
      <c r="G76" s="21"/>
      <c r="H76" s="24">
        <f t="shared" si="0"/>
        <v>66</v>
      </c>
      <c r="I76" s="25"/>
      <c r="J76" s="58"/>
      <c r="K76" s="25"/>
      <c r="L76" s="25">
        <v>20</v>
      </c>
      <c r="M76" s="25"/>
      <c r="N76" s="18">
        <f>SUM(I76:M76)</f>
        <v>20</v>
      </c>
      <c r="O76" s="19">
        <v>20</v>
      </c>
      <c r="P76" s="26"/>
    </row>
    <row r="77" spans="1:16" s="20" customFormat="1" ht="18.75" customHeight="1" x14ac:dyDescent="0.2">
      <c r="A77" s="12"/>
      <c r="B77" s="13"/>
      <c r="C77" s="41" t="s">
        <v>45</v>
      </c>
      <c r="D77" s="28" t="s">
        <v>109</v>
      </c>
      <c r="E77" s="29" t="s">
        <v>167</v>
      </c>
      <c r="F77" s="29" t="s">
        <v>168</v>
      </c>
      <c r="G77" s="41">
        <v>7</v>
      </c>
      <c r="H77" s="24">
        <f t="shared" ref="H77:H105" si="1">H76+1</f>
        <v>67</v>
      </c>
      <c r="I77" s="30">
        <v>35</v>
      </c>
      <c r="J77" s="30"/>
      <c r="K77" s="30"/>
      <c r="L77" s="30"/>
      <c r="M77" s="30"/>
      <c r="N77" s="31">
        <f>SUM(I77:M77)</f>
        <v>35</v>
      </c>
      <c r="O77" s="32">
        <v>35</v>
      </c>
      <c r="P77" s="42"/>
    </row>
    <row r="78" spans="1:16" s="20" customFormat="1" ht="18.75" customHeight="1" x14ac:dyDescent="0.25">
      <c r="A78" s="12"/>
      <c r="B78" s="13"/>
      <c r="C78" s="41"/>
      <c r="D78" s="34" t="s">
        <v>169</v>
      </c>
      <c r="E78" s="29" t="s">
        <v>170</v>
      </c>
      <c r="F78" s="29" t="s">
        <v>171</v>
      </c>
      <c r="G78" s="41"/>
      <c r="H78" s="24">
        <f t="shared" si="1"/>
        <v>68</v>
      </c>
      <c r="I78" s="35"/>
      <c r="J78" s="35">
        <v>30</v>
      </c>
      <c r="K78" s="38"/>
      <c r="L78" s="35"/>
      <c r="M78" s="35"/>
      <c r="N78" s="31">
        <f>SUM(I78:M78)</f>
        <v>30</v>
      </c>
      <c r="O78" s="32">
        <v>30</v>
      </c>
      <c r="P78" s="42"/>
    </row>
    <row r="79" spans="1:16" x14ac:dyDescent="0.25">
      <c r="A79" s="3"/>
      <c r="B79" s="13"/>
      <c r="C79" s="41"/>
      <c r="D79" s="34" t="s">
        <v>27</v>
      </c>
      <c r="E79" s="29" t="s">
        <v>172</v>
      </c>
      <c r="F79" s="29" t="s">
        <v>113</v>
      </c>
      <c r="G79" s="41"/>
      <c r="H79" s="24">
        <f t="shared" si="1"/>
        <v>69</v>
      </c>
      <c r="I79" s="35"/>
      <c r="J79" s="47"/>
      <c r="K79" s="35">
        <v>16</v>
      </c>
      <c r="L79" s="35"/>
      <c r="M79" s="35"/>
      <c r="N79" s="31">
        <f>SUM(I79:M79)</f>
        <v>16</v>
      </c>
      <c r="O79" s="32">
        <v>16</v>
      </c>
      <c r="P79" s="36"/>
    </row>
    <row r="80" spans="1:16" ht="14.25" customHeight="1" x14ac:dyDescent="0.25">
      <c r="A80" s="3"/>
      <c r="B80" s="13" t="s">
        <v>173</v>
      </c>
      <c r="C80" s="44" t="s">
        <v>23</v>
      </c>
      <c r="D80" s="22" t="s">
        <v>109</v>
      </c>
      <c r="E80" s="16" t="s">
        <v>174</v>
      </c>
      <c r="F80" s="16" t="s">
        <v>171</v>
      </c>
      <c r="G80" s="44">
        <v>9</v>
      </c>
      <c r="H80" s="24">
        <f t="shared" si="1"/>
        <v>70</v>
      </c>
      <c r="I80" s="25">
        <v>35</v>
      </c>
      <c r="J80" s="25">
        <v>34</v>
      </c>
      <c r="K80" s="25">
        <v>34</v>
      </c>
      <c r="L80" s="25"/>
      <c r="M80" s="25"/>
      <c r="N80" s="18">
        <f>SUM(I80:M80)</f>
        <v>103</v>
      </c>
      <c r="O80" s="19">
        <v>103</v>
      </c>
      <c r="P80" s="26"/>
    </row>
    <row r="81" spans="1:16" x14ac:dyDescent="0.25">
      <c r="A81" s="3"/>
      <c r="B81" s="13"/>
      <c r="C81" s="44"/>
      <c r="D81" s="22" t="s">
        <v>161</v>
      </c>
      <c r="E81" s="16" t="s">
        <v>175</v>
      </c>
      <c r="F81" s="16" t="s">
        <v>176</v>
      </c>
      <c r="G81" s="44"/>
      <c r="H81" s="24">
        <f t="shared" si="1"/>
        <v>71</v>
      </c>
      <c r="I81" s="1"/>
      <c r="J81" s="25"/>
      <c r="K81" s="25"/>
      <c r="L81" s="25">
        <v>1</v>
      </c>
      <c r="M81" s="25"/>
      <c r="N81" s="18">
        <f>SUM(J81:M81)</f>
        <v>1</v>
      </c>
      <c r="O81" s="19">
        <v>1</v>
      </c>
      <c r="P81" s="26"/>
    </row>
    <row r="82" spans="1:16" x14ac:dyDescent="0.25">
      <c r="A82" s="3"/>
      <c r="B82" s="13"/>
      <c r="C82" s="44"/>
      <c r="D82" s="22" t="s">
        <v>27</v>
      </c>
      <c r="E82" s="16" t="s">
        <v>177</v>
      </c>
      <c r="F82" s="16" t="s">
        <v>178</v>
      </c>
      <c r="G82" s="44"/>
      <c r="H82" s="24">
        <f t="shared" si="1"/>
        <v>72</v>
      </c>
      <c r="I82" s="25"/>
      <c r="J82" s="26"/>
      <c r="K82" s="25"/>
      <c r="L82" s="25">
        <v>13</v>
      </c>
      <c r="M82" s="25"/>
      <c r="N82" s="18">
        <f>SUM(I82:M82)</f>
        <v>13</v>
      </c>
      <c r="O82" s="19">
        <v>13</v>
      </c>
      <c r="P82" s="26"/>
    </row>
    <row r="83" spans="1:16" x14ac:dyDescent="0.25">
      <c r="A83" s="3"/>
      <c r="B83" s="13"/>
      <c r="C83" s="44"/>
      <c r="D83" s="45" t="s">
        <v>179</v>
      </c>
      <c r="E83" s="16" t="s">
        <v>180</v>
      </c>
      <c r="F83" s="16" t="s">
        <v>35</v>
      </c>
      <c r="G83" s="44"/>
      <c r="H83" s="24">
        <f t="shared" si="1"/>
        <v>73</v>
      </c>
      <c r="I83" s="25"/>
      <c r="J83" s="26"/>
      <c r="K83" s="25"/>
      <c r="L83" s="18">
        <v>8</v>
      </c>
      <c r="M83" s="25"/>
      <c r="N83" s="18">
        <f>SUM(I83:M83)</f>
        <v>8</v>
      </c>
      <c r="O83" s="19">
        <v>8</v>
      </c>
      <c r="P83" s="26"/>
    </row>
    <row r="84" spans="1:16" x14ac:dyDescent="0.25">
      <c r="A84" s="3"/>
      <c r="B84" s="13"/>
      <c r="C84" s="27" t="s">
        <v>30</v>
      </c>
      <c r="D84" s="34" t="s">
        <v>109</v>
      </c>
      <c r="E84" s="29" t="s">
        <v>181</v>
      </c>
      <c r="F84" s="29" t="s">
        <v>182</v>
      </c>
      <c r="G84" s="27">
        <v>9</v>
      </c>
      <c r="H84" s="24">
        <f t="shared" si="1"/>
        <v>74</v>
      </c>
      <c r="I84" s="35">
        <v>26</v>
      </c>
      <c r="J84" s="35">
        <v>26</v>
      </c>
      <c r="K84" s="35">
        <v>26</v>
      </c>
      <c r="L84" s="35"/>
      <c r="M84" s="35"/>
      <c r="N84" s="31">
        <f>SUM(I84:M84)</f>
        <v>78</v>
      </c>
      <c r="O84" s="32">
        <v>78</v>
      </c>
      <c r="P84" s="36"/>
    </row>
    <row r="85" spans="1:16" x14ac:dyDescent="0.25">
      <c r="A85" s="3"/>
      <c r="B85" s="13"/>
      <c r="C85" s="33"/>
      <c r="D85" s="34" t="s">
        <v>152</v>
      </c>
      <c r="E85" s="29" t="s">
        <v>183</v>
      </c>
      <c r="F85" s="29" t="s">
        <v>184</v>
      </c>
      <c r="G85" s="33"/>
      <c r="H85" s="24">
        <f t="shared" si="1"/>
        <v>75</v>
      </c>
      <c r="I85" s="35"/>
      <c r="J85" s="35"/>
      <c r="K85" s="36"/>
      <c r="L85" s="35">
        <v>4</v>
      </c>
      <c r="M85" s="35"/>
      <c r="N85" s="31">
        <f>SUM(I85:M85)</f>
        <v>4</v>
      </c>
      <c r="O85" s="32">
        <v>4</v>
      </c>
      <c r="P85" s="36"/>
    </row>
    <row r="86" spans="1:16" x14ac:dyDescent="0.25">
      <c r="A86" s="3"/>
      <c r="B86" s="13"/>
      <c r="C86" s="37"/>
      <c r="D86" s="34" t="s">
        <v>27</v>
      </c>
      <c r="E86" s="29" t="s">
        <v>185</v>
      </c>
      <c r="F86" s="29" t="s">
        <v>186</v>
      </c>
      <c r="G86" s="37"/>
      <c r="H86" s="24">
        <f t="shared" si="1"/>
        <v>76</v>
      </c>
      <c r="I86" s="35"/>
      <c r="J86" s="35"/>
      <c r="K86" s="36"/>
      <c r="L86" s="35">
        <v>18</v>
      </c>
      <c r="M86" s="35"/>
      <c r="N86" s="31">
        <f>SUM(I86:M86)</f>
        <v>18</v>
      </c>
      <c r="O86" s="32">
        <v>18</v>
      </c>
      <c r="P86" s="36"/>
    </row>
    <row r="87" spans="1:16" s="20" customFormat="1" ht="18.75" customHeight="1" x14ac:dyDescent="0.2">
      <c r="A87" s="12"/>
      <c r="B87" s="13"/>
      <c r="C87" s="44" t="s">
        <v>39</v>
      </c>
      <c r="D87" s="15" t="s">
        <v>109</v>
      </c>
      <c r="E87" s="16" t="s">
        <v>187</v>
      </c>
      <c r="F87" s="16" t="s">
        <v>188</v>
      </c>
      <c r="G87" s="44">
        <v>9</v>
      </c>
      <c r="H87" s="24">
        <f t="shared" si="1"/>
        <v>77</v>
      </c>
      <c r="I87" s="39">
        <v>20</v>
      </c>
      <c r="J87" s="39"/>
      <c r="K87" s="39"/>
      <c r="L87" s="39"/>
      <c r="M87" s="39"/>
      <c r="N87" s="18">
        <f>SUM(I87:M87)</f>
        <v>20</v>
      </c>
      <c r="O87" s="19">
        <v>20</v>
      </c>
      <c r="P87" s="40"/>
    </row>
    <row r="88" spans="1:16" x14ac:dyDescent="0.25">
      <c r="A88" s="3"/>
      <c r="B88" s="13"/>
      <c r="C88" s="44"/>
      <c r="D88" s="45" t="s">
        <v>27</v>
      </c>
      <c r="E88" s="23" t="s">
        <v>189</v>
      </c>
      <c r="F88" s="16" t="s">
        <v>186</v>
      </c>
      <c r="G88" s="44"/>
      <c r="H88" s="24">
        <f t="shared" si="1"/>
        <v>78</v>
      </c>
      <c r="I88" s="25"/>
      <c r="J88" s="18">
        <v>28</v>
      </c>
      <c r="K88" s="18"/>
      <c r="L88" s="26"/>
      <c r="M88" s="18"/>
      <c r="N88" s="18">
        <f>SUM(I88:M88)</f>
        <v>28</v>
      </c>
      <c r="O88" s="19">
        <v>28</v>
      </c>
      <c r="P88" s="26"/>
    </row>
    <row r="89" spans="1:16" x14ac:dyDescent="0.25">
      <c r="A89" s="3"/>
      <c r="B89" s="13"/>
      <c r="C89" s="44"/>
      <c r="D89" s="59" t="s">
        <v>73</v>
      </c>
      <c r="E89" s="23" t="s">
        <v>190</v>
      </c>
      <c r="F89" s="23" t="s">
        <v>115</v>
      </c>
      <c r="G89" s="44"/>
      <c r="H89" s="24">
        <f t="shared" si="1"/>
        <v>79</v>
      </c>
      <c r="I89" s="60"/>
      <c r="J89" s="60"/>
      <c r="K89" s="61">
        <v>31</v>
      </c>
      <c r="L89" s="61">
        <v>30</v>
      </c>
      <c r="M89" s="26"/>
      <c r="N89" s="18">
        <f>SUM(K89:M89)</f>
        <v>61</v>
      </c>
      <c r="O89" s="19">
        <v>61</v>
      </c>
      <c r="P89" s="26"/>
    </row>
    <row r="90" spans="1:16" s="20" customFormat="1" ht="30" x14ac:dyDescent="0.2">
      <c r="A90" s="12"/>
      <c r="B90" s="13"/>
      <c r="C90" s="31" t="s">
        <v>45</v>
      </c>
      <c r="D90" s="28" t="s">
        <v>27</v>
      </c>
      <c r="E90" s="29" t="s">
        <v>191</v>
      </c>
      <c r="F90" s="16" t="s">
        <v>84</v>
      </c>
      <c r="G90" s="31">
        <v>9</v>
      </c>
      <c r="H90" s="62">
        <f t="shared" si="1"/>
        <v>80</v>
      </c>
      <c r="I90" s="30">
        <v>28</v>
      </c>
      <c r="J90" s="30">
        <v>27</v>
      </c>
      <c r="K90" s="30">
        <v>27</v>
      </c>
      <c r="L90" s="30">
        <v>27</v>
      </c>
      <c r="M90" s="30"/>
      <c r="N90" s="31">
        <f>SUM(I90:M90)</f>
        <v>109</v>
      </c>
      <c r="O90" s="32">
        <v>109</v>
      </c>
      <c r="P90" s="42"/>
    </row>
    <row r="91" spans="1:16" ht="15.75" customHeight="1" x14ac:dyDescent="0.25">
      <c r="A91" s="3"/>
      <c r="B91" s="13" t="s">
        <v>192</v>
      </c>
      <c r="C91" s="44" t="s">
        <v>23</v>
      </c>
      <c r="D91" s="40" t="s">
        <v>109</v>
      </c>
      <c r="E91" s="63" t="s">
        <v>193</v>
      </c>
      <c r="F91" s="63" t="s">
        <v>194</v>
      </c>
      <c r="G91" s="44">
        <v>11</v>
      </c>
      <c r="H91" s="24">
        <f t="shared" si="1"/>
        <v>81</v>
      </c>
      <c r="I91" s="40">
        <v>30</v>
      </c>
      <c r="J91" s="40">
        <v>30</v>
      </c>
      <c r="K91" s="40"/>
      <c r="L91" s="40"/>
      <c r="M91" s="40"/>
      <c r="N91" s="18">
        <f>SUM(I91:M91)</f>
        <v>60</v>
      </c>
      <c r="O91" s="19">
        <v>60</v>
      </c>
      <c r="P91" s="40"/>
    </row>
    <row r="92" spans="1:16" x14ac:dyDescent="0.25">
      <c r="A92" s="3"/>
      <c r="B92" s="13"/>
      <c r="C92" s="44"/>
      <c r="D92" s="22" t="s">
        <v>33</v>
      </c>
      <c r="E92" s="16" t="s">
        <v>195</v>
      </c>
      <c r="F92" s="16" t="s">
        <v>35</v>
      </c>
      <c r="G92" s="44"/>
      <c r="H92" s="24">
        <f t="shared" si="1"/>
        <v>82</v>
      </c>
      <c r="I92" s="25"/>
      <c r="J92" s="25"/>
      <c r="K92" s="25">
        <v>32</v>
      </c>
      <c r="L92" s="25"/>
      <c r="M92" s="25"/>
      <c r="N92" s="18">
        <f>SUM(I92:M92)</f>
        <v>32</v>
      </c>
      <c r="O92" s="19">
        <v>32</v>
      </c>
      <c r="P92" s="26"/>
    </row>
    <row r="93" spans="1:16" x14ac:dyDescent="0.25">
      <c r="A93" s="3"/>
      <c r="B93" s="13"/>
      <c r="C93" s="44"/>
      <c r="D93" s="45" t="s">
        <v>27</v>
      </c>
      <c r="E93" s="23" t="s">
        <v>196</v>
      </c>
      <c r="F93" s="16" t="s">
        <v>144</v>
      </c>
      <c r="G93" s="44"/>
      <c r="H93" s="24">
        <f t="shared" si="1"/>
        <v>83</v>
      </c>
      <c r="I93" s="40"/>
      <c r="J93" s="40"/>
      <c r="K93" s="18"/>
      <c r="L93" s="18">
        <v>21</v>
      </c>
      <c r="M93" s="18">
        <v>21</v>
      </c>
      <c r="N93" s="18">
        <f>SUM(K93:M93)</f>
        <v>42</v>
      </c>
      <c r="O93" s="19">
        <v>42</v>
      </c>
      <c r="P93" s="40"/>
    </row>
    <row r="94" spans="1:16" s="20" customFormat="1" ht="14.25" customHeight="1" x14ac:dyDescent="0.2">
      <c r="A94" s="12"/>
      <c r="B94" s="13"/>
      <c r="C94" s="41" t="s">
        <v>30</v>
      </c>
      <c r="D94" s="28" t="s">
        <v>94</v>
      </c>
      <c r="E94" s="29" t="s">
        <v>81</v>
      </c>
      <c r="F94" s="29" t="s">
        <v>197</v>
      </c>
      <c r="G94" s="41">
        <v>11</v>
      </c>
      <c r="H94" s="24">
        <f t="shared" si="1"/>
        <v>84</v>
      </c>
      <c r="I94" s="30">
        <v>10</v>
      </c>
      <c r="J94" s="30"/>
      <c r="K94" s="30"/>
      <c r="L94" s="30"/>
      <c r="M94" s="30"/>
      <c r="N94" s="31">
        <f>SUM(I94:M94)</f>
        <v>10</v>
      </c>
      <c r="O94" s="32">
        <v>10</v>
      </c>
      <c r="P94" s="42"/>
    </row>
    <row r="95" spans="1:16" s="20" customFormat="1" ht="14.25" customHeight="1" x14ac:dyDescent="0.25">
      <c r="A95" s="12"/>
      <c r="B95" s="13"/>
      <c r="C95" s="41"/>
      <c r="D95" s="34" t="s">
        <v>57</v>
      </c>
      <c r="E95" s="43" t="s">
        <v>198</v>
      </c>
      <c r="F95" s="29" t="s">
        <v>105</v>
      </c>
      <c r="G95" s="41"/>
      <c r="H95" s="24">
        <f t="shared" si="1"/>
        <v>85</v>
      </c>
      <c r="I95" s="35">
        <v>9</v>
      </c>
      <c r="J95" s="35"/>
      <c r="K95" s="35"/>
      <c r="L95" s="35"/>
      <c r="M95" s="35"/>
      <c r="N95" s="31">
        <f>SUM(I95:M95)</f>
        <v>9</v>
      </c>
      <c r="O95" s="32">
        <v>9</v>
      </c>
      <c r="P95" s="42"/>
    </row>
    <row r="96" spans="1:16" s="20" customFormat="1" ht="14.25" customHeight="1" x14ac:dyDescent="0.25">
      <c r="A96" s="12"/>
      <c r="B96" s="13"/>
      <c r="C96" s="41"/>
      <c r="D96" s="34" t="s">
        <v>169</v>
      </c>
      <c r="E96" s="29" t="s">
        <v>199</v>
      </c>
      <c r="F96" s="29" t="s">
        <v>142</v>
      </c>
      <c r="G96" s="41"/>
      <c r="H96" s="24">
        <f t="shared" si="1"/>
        <v>86</v>
      </c>
      <c r="I96" s="35">
        <v>14</v>
      </c>
      <c r="J96" s="35"/>
      <c r="K96" s="35"/>
      <c r="L96" s="35"/>
      <c r="M96" s="35"/>
      <c r="N96" s="31">
        <f>SUM(I96:M96)</f>
        <v>14</v>
      </c>
      <c r="O96" s="32">
        <v>14</v>
      </c>
      <c r="P96" s="36"/>
    </row>
    <row r="97" spans="1:16" s="20" customFormat="1" ht="14.25" customHeight="1" x14ac:dyDescent="0.25">
      <c r="A97" s="12"/>
      <c r="B97" s="13"/>
      <c r="C97" s="41"/>
      <c r="D97" s="34" t="s">
        <v>73</v>
      </c>
      <c r="E97" s="29" t="s">
        <v>200</v>
      </c>
      <c r="F97" s="29" t="s">
        <v>201</v>
      </c>
      <c r="G97" s="41"/>
      <c r="H97" s="24">
        <f t="shared" si="1"/>
        <v>87</v>
      </c>
      <c r="I97" s="35"/>
      <c r="J97" s="35">
        <v>29</v>
      </c>
      <c r="K97" s="35">
        <v>29</v>
      </c>
      <c r="L97" s="35">
        <v>28</v>
      </c>
      <c r="M97" s="35"/>
      <c r="N97" s="31">
        <f>SUM(I97:M97)</f>
        <v>86</v>
      </c>
      <c r="O97" s="32">
        <v>86</v>
      </c>
      <c r="P97" s="36"/>
    </row>
    <row r="98" spans="1:16" ht="14.25" customHeight="1" x14ac:dyDescent="0.25">
      <c r="A98" s="3"/>
      <c r="B98" s="13"/>
      <c r="C98" s="41"/>
      <c r="D98" s="34" t="s">
        <v>27</v>
      </c>
      <c r="E98" s="29" t="s">
        <v>202</v>
      </c>
      <c r="F98" s="29" t="s">
        <v>150</v>
      </c>
      <c r="G98" s="41"/>
      <c r="H98" s="24">
        <f t="shared" si="1"/>
        <v>88</v>
      </c>
      <c r="I98" s="35"/>
      <c r="J98" s="47"/>
      <c r="K98" s="35"/>
      <c r="L98" s="35"/>
      <c r="M98" s="35">
        <v>18</v>
      </c>
      <c r="N98" s="31">
        <f>SUM(I98:M98)</f>
        <v>18</v>
      </c>
      <c r="O98" s="32">
        <v>18</v>
      </c>
      <c r="P98" s="36"/>
    </row>
    <row r="99" spans="1:16" x14ac:dyDescent="0.25">
      <c r="A99" s="3"/>
      <c r="B99" s="13"/>
      <c r="C99" s="44" t="s">
        <v>39</v>
      </c>
      <c r="D99" s="22" t="s">
        <v>109</v>
      </c>
      <c r="E99" s="23" t="s">
        <v>203</v>
      </c>
      <c r="F99" s="16" t="s">
        <v>204</v>
      </c>
      <c r="G99" s="44">
        <v>11</v>
      </c>
      <c r="H99" s="24">
        <f t="shared" si="1"/>
        <v>89</v>
      </c>
      <c r="I99" s="25">
        <v>29</v>
      </c>
      <c r="J99" s="25">
        <v>29</v>
      </c>
      <c r="K99" s="25">
        <v>29</v>
      </c>
      <c r="L99" s="25">
        <v>29</v>
      </c>
      <c r="M99" s="25"/>
      <c r="N99" s="18">
        <f>SUM(I99:M99)</f>
        <v>116</v>
      </c>
      <c r="O99" s="19">
        <v>116</v>
      </c>
      <c r="P99" s="26"/>
    </row>
    <row r="100" spans="1:16" x14ac:dyDescent="0.25">
      <c r="A100" s="3"/>
      <c r="B100" s="13"/>
      <c r="C100" s="44"/>
      <c r="D100" s="22" t="s">
        <v>27</v>
      </c>
      <c r="E100" s="23" t="s">
        <v>205</v>
      </c>
      <c r="F100" s="16" t="s">
        <v>178</v>
      </c>
      <c r="G100" s="44"/>
      <c r="H100" s="24">
        <f t="shared" si="1"/>
        <v>90</v>
      </c>
      <c r="I100" s="25"/>
      <c r="J100" s="26"/>
      <c r="K100" s="25"/>
      <c r="L100" s="25"/>
      <c r="M100" s="25">
        <v>26</v>
      </c>
      <c r="N100" s="18">
        <f>SUM(I100:M100)</f>
        <v>26</v>
      </c>
      <c r="O100" s="19">
        <v>26</v>
      </c>
      <c r="P100" s="26"/>
    </row>
    <row r="101" spans="1:16" x14ac:dyDescent="0.25">
      <c r="A101" s="3"/>
      <c r="B101" s="13"/>
      <c r="C101" s="27" t="s">
        <v>45</v>
      </c>
      <c r="D101" s="34" t="s">
        <v>109</v>
      </c>
      <c r="E101" s="29" t="s">
        <v>206</v>
      </c>
      <c r="F101" s="29" t="s">
        <v>207</v>
      </c>
      <c r="G101" s="27">
        <v>11</v>
      </c>
      <c r="H101" s="64">
        <f t="shared" si="1"/>
        <v>91</v>
      </c>
      <c r="I101" s="35">
        <v>24</v>
      </c>
      <c r="J101" s="35"/>
      <c r="K101" s="35"/>
      <c r="L101" s="35"/>
      <c r="M101" s="35"/>
      <c r="N101" s="31">
        <f>SUM(I101:M101)</f>
        <v>24</v>
      </c>
      <c r="O101" s="32">
        <v>24</v>
      </c>
      <c r="P101" s="36"/>
    </row>
    <row r="102" spans="1:16" s="20" customFormat="1" x14ac:dyDescent="0.2">
      <c r="A102" s="12"/>
      <c r="B102" s="13"/>
      <c r="C102" s="37"/>
      <c r="D102" s="28" t="s">
        <v>27</v>
      </c>
      <c r="E102" s="29" t="s">
        <v>208</v>
      </c>
      <c r="F102" s="29" t="s">
        <v>99</v>
      </c>
      <c r="G102" s="37"/>
      <c r="H102" s="64">
        <f t="shared" si="1"/>
        <v>92</v>
      </c>
      <c r="I102" s="65"/>
      <c r="J102" s="30">
        <v>32</v>
      </c>
      <c r="K102" s="30">
        <v>32</v>
      </c>
      <c r="L102" s="30">
        <v>32</v>
      </c>
      <c r="M102" s="30">
        <v>31</v>
      </c>
      <c r="N102" s="31">
        <f>SUM(J102:M102)</f>
        <v>127</v>
      </c>
      <c r="O102" s="32">
        <v>127</v>
      </c>
      <c r="P102" s="42"/>
    </row>
    <row r="103" spans="1:16" x14ac:dyDescent="0.25">
      <c r="B103" s="66"/>
      <c r="C103" s="39"/>
      <c r="D103" s="22" t="s">
        <v>24</v>
      </c>
      <c r="E103" s="16" t="s">
        <v>209</v>
      </c>
      <c r="F103" s="16" t="s">
        <v>210</v>
      </c>
      <c r="G103" s="39"/>
      <c r="H103" s="67">
        <f t="shared" si="1"/>
        <v>93</v>
      </c>
      <c r="I103" s="25">
        <v>28</v>
      </c>
      <c r="J103" s="25"/>
      <c r="K103" s="25"/>
      <c r="L103" s="25"/>
      <c r="M103" s="25"/>
      <c r="N103" s="18">
        <f>SUM(I103:M103)</f>
        <v>28</v>
      </c>
      <c r="O103" s="19">
        <v>28</v>
      </c>
      <c r="P103" s="26" t="s">
        <v>211</v>
      </c>
    </row>
    <row r="104" spans="1:16" x14ac:dyDescent="0.25">
      <c r="B104" s="66"/>
      <c r="C104" s="39"/>
      <c r="D104" s="22" t="s">
        <v>24</v>
      </c>
      <c r="E104" s="16" t="s">
        <v>212</v>
      </c>
      <c r="F104" s="16" t="s">
        <v>210</v>
      </c>
      <c r="G104" s="39"/>
      <c r="H104" s="67">
        <f t="shared" si="1"/>
        <v>94</v>
      </c>
      <c r="I104" s="25">
        <v>30</v>
      </c>
      <c r="J104" s="25"/>
      <c r="K104" s="25"/>
      <c r="L104" s="25"/>
      <c r="M104" s="25"/>
      <c r="N104" s="18">
        <f>SUM(I104:M104)</f>
        <v>30</v>
      </c>
      <c r="O104" s="19">
        <v>30</v>
      </c>
      <c r="P104" s="26" t="s">
        <v>211</v>
      </c>
    </row>
    <row r="105" spans="1:16" x14ac:dyDescent="0.25">
      <c r="B105" s="66"/>
      <c r="C105" s="39"/>
      <c r="D105" s="22" t="s">
        <v>24</v>
      </c>
      <c r="E105" s="16" t="s">
        <v>213</v>
      </c>
      <c r="F105" s="16" t="s">
        <v>214</v>
      </c>
      <c r="G105" s="39"/>
      <c r="H105" s="67">
        <f t="shared" si="1"/>
        <v>95</v>
      </c>
      <c r="I105" s="25">
        <v>26</v>
      </c>
      <c r="J105" s="25">
        <v>26</v>
      </c>
      <c r="K105" s="25">
        <v>25</v>
      </c>
      <c r="L105" s="25"/>
      <c r="M105" s="25"/>
      <c r="N105" s="18">
        <f>SUM(I105:M105)</f>
        <v>77</v>
      </c>
      <c r="O105" s="19">
        <v>77</v>
      </c>
      <c r="P105" s="26" t="s">
        <v>211</v>
      </c>
    </row>
    <row r="106" spans="1:16" x14ac:dyDescent="0.25">
      <c r="D106" s="1"/>
      <c r="H106" s="1"/>
      <c r="I106" s="1"/>
      <c r="J106" s="1"/>
      <c r="K106" s="1"/>
      <c r="L106" s="1"/>
      <c r="M106" s="1"/>
      <c r="N106" s="1"/>
      <c r="O106" s="1"/>
    </row>
    <row r="107" spans="1:16" ht="15.75" x14ac:dyDescent="0.25">
      <c r="A107"/>
      <c r="B107" s="70" t="s">
        <v>215</v>
      </c>
      <c r="C107"/>
      <c r="D107" s="71"/>
      <c r="E107" s="71"/>
      <c r="F107" s="71"/>
      <c r="G107" s="72" t="s">
        <v>216</v>
      </c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1:16" ht="15.75" customHeight="1" x14ac:dyDescent="0.25">
      <c r="A108"/>
      <c r="B108" s="73" t="s">
        <v>217</v>
      </c>
      <c r="C108" s="73"/>
      <c r="D108" s="73"/>
      <c r="E108" s="73"/>
      <c r="F108" s="74"/>
      <c r="G108" s="75" t="s">
        <v>218</v>
      </c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1:16" ht="15.75" customHeight="1" x14ac:dyDescent="0.25">
      <c r="A109"/>
      <c r="B109" s="73"/>
      <c r="C109" s="73"/>
      <c r="D109" s="73"/>
      <c r="E109" s="73"/>
      <c r="F109" s="74"/>
      <c r="G109" s="75" t="s">
        <v>219</v>
      </c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1:16" x14ac:dyDescent="0.25">
      <c r="A110"/>
      <c r="B110" s="73"/>
      <c r="C110" s="73"/>
      <c r="D110" s="73"/>
      <c r="E110" s="73"/>
      <c r="F110" s="74"/>
      <c r="G110" s="74"/>
      <c r="H110"/>
      <c r="I110"/>
      <c r="J110"/>
      <c r="K110"/>
      <c r="L110"/>
      <c r="M110"/>
      <c r="N110"/>
      <c r="O110"/>
      <c r="P110"/>
    </row>
    <row r="111" spans="1:16" x14ac:dyDescent="0.25">
      <c r="A111"/>
      <c r="B111" s="73"/>
      <c r="C111" s="73"/>
      <c r="D111" s="73"/>
      <c r="E111" s="73"/>
      <c r="F111" s="74"/>
      <c r="G111" s="74"/>
      <c r="H111"/>
      <c r="I111"/>
      <c r="J111"/>
      <c r="K111"/>
      <c r="L111"/>
      <c r="M111"/>
      <c r="N111"/>
      <c r="O111"/>
      <c r="P111"/>
    </row>
    <row r="112" spans="1:16" x14ac:dyDescent="0.25">
      <c r="A112"/>
      <c r="B112" s="73"/>
      <c r="C112" s="73"/>
      <c r="D112" s="73"/>
      <c r="E112" s="73"/>
      <c r="F112" s="74"/>
      <c r="G112" s="74"/>
      <c r="H112"/>
      <c r="I112"/>
      <c r="J112"/>
      <c r="K112"/>
      <c r="L112"/>
      <c r="M112"/>
      <c r="N112"/>
      <c r="O112"/>
      <c r="P112"/>
    </row>
    <row r="113" spans="1:16" x14ac:dyDescent="0.25">
      <c r="A113"/>
      <c r="B113" s="73"/>
      <c r="C113" s="73"/>
      <c r="D113" s="73"/>
      <c r="E113" s="73"/>
      <c r="F113" s="74"/>
      <c r="G113" s="74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 s="73"/>
      <c r="C114" s="73"/>
      <c r="D114" s="73"/>
      <c r="E114" s="73"/>
      <c r="F114" s="74"/>
      <c r="G114" s="74"/>
      <c r="H114"/>
      <c r="I114"/>
      <c r="J114"/>
      <c r="K114"/>
      <c r="L114"/>
      <c r="M114"/>
      <c r="N114"/>
      <c r="O114"/>
      <c r="P114"/>
    </row>
    <row r="115" spans="1:16" ht="15.75" customHeight="1" x14ac:dyDescent="0.25">
      <c r="A115"/>
      <c r="B115" s="73"/>
      <c r="C115" s="73"/>
      <c r="D115" s="73"/>
      <c r="E115" s="73"/>
      <c r="F115" s="74"/>
      <c r="G115" s="75" t="s">
        <v>220</v>
      </c>
      <c r="H115" s="75"/>
      <c r="I115" s="75"/>
      <c r="J115" s="75"/>
      <c r="K115" s="75"/>
      <c r="L115" s="75"/>
      <c r="M115" s="75"/>
      <c r="N115" s="75"/>
      <c r="O115" s="75"/>
      <c r="P115" s="75"/>
    </row>
  </sheetData>
  <mergeCells count="82">
    <mergeCell ref="G107:P107"/>
    <mergeCell ref="B108:E115"/>
    <mergeCell ref="G108:P108"/>
    <mergeCell ref="G109:P109"/>
    <mergeCell ref="G115:P115"/>
    <mergeCell ref="B91:B102"/>
    <mergeCell ref="C91:C93"/>
    <mergeCell ref="G91:G93"/>
    <mergeCell ref="C94:C98"/>
    <mergeCell ref="G94:G98"/>
    <mergeCell ref="C99:C100"/>
    <mergeCell ref="G99:G100"/>
    <mergeCell ref="C101:C102"/>
    <mergeCell ref="G101:G102"/>
    <mergeCell ref="B80:B90"/>
    <mergeCell ref="C80:C83"/>
    <mergeCell ref="G80:G83"/>
    <mergeCell ref="C84:C86"/>
    <mergeCell ref="G84:G86"/>
    <mergeCell ref="C87:C89"/>
    <mergeCell ref="G87:G89"/>
    <mergeCell ref="B66:B79"/>
    <mergeCell ref="C66:C68"/>
    <mergeCell ref="G66:G68"/>
    <mergeCell ref="C69:C72"/>
    <mergeCell ref="G69:G72"/>
    <mergeCell ref="C73:C76"/>
    <mergeCell ref="G73:G76"/>
    <mergeCell ref="C77:C79"/>
    <mergeCell ref="G77:G79"/>
    <mergeCell ref="B51:B65"/>
    <mergeCell ref="C51:C55"/>
    <mergeCell ref="G51:G55"/>
    <mergeCell ref="C56:C59"/>
    <mergeCell ref="G56:G59"/>
    <mergeCell ref="C60:C62"/>
    <mergeCell ref="G60:G62"/>
    <mergeCell ref="C63:C65"/>
    <mergeCell ref="G63:G65"/>
    <mergeCell ref="B38:B50"/>
    <mergeCell ref="C38:C41"/>
    <mergeCell ref="G38:G41"/>
    <mergeCell ref="C42:C44"/>
    <mergeCell ref="G42:G44"/>
    <mergeCell ref="C45:C47"/>
    <mergeCell ref="G45:G47"/>
    <mergeCell ref="C48:C50"/>
    <mergeCell ref="G48:G50"/>
    <mergeCell ref="B22:B37"/>
    <mergeCell ref="C22:C24"/>
    <mergeCell ref="G22:G24"/>
    <mergeCell ref="C25:C30"/>
    <mergeCell ref="G25:G30"/>
    <mergeCell ref="C31:C34"/>
    <mergeCell ref="G31:G34"/>
    <mergeCell ref="C35:C37"/>
    <mergeCell ref="G35:G37"/>
    <mergeCell ref="B11:B21"/>
    <mergeCell ref="C11:C12"/>
    <mergeCell ref="G11:G12"/>
    <mergeCell ref="C13:C15"/>
    <mergeCell ref="G13:G15"/>
    <mergeCell ref="C16:C17"/>
    <mergeCell ref="G16:G17"/>
    <mergeCell ref="C18:C21"/>
    <mergeCell ref="G18:G21"/>
    <mergeCell ref="A7:P7"/>
    <mergeCell ref="B9:B10"/>
    <mergeCell ref="C9:C10"/>
    <mergeCell ref="D9:D10"/>
    <mergeCell ref="E9:E10"/>
    <mergeCell ref="F9:F10"/>
    <mergeCell ref="G9:G10"/>
    <mergeCell ref="H9:H10"/>
    <mergeCell ref="I9:N9"/>
    <mergeCell ref="P9:P10"/>
    <mergeCell ref="B2:D2"/>
    <mergeCell ref="E2:P2"/>
    <mergeCell ref="B3:D3"/>
    <mergeCell ref="E3:P3"/>
    <mergeCell ref="A5:P5"/>
    <mergeCell ref="A6:P6"/>
  </mergeCells>
  <pageMargins left="0.4" right="0.32" top="0.64" bottom="0.57999999999999996" header="0.46" footer="0.31496062992125984"/>
  <pageSetup paperSize="9" scale="74" fitToHeight="0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 THI</vt:lpstr>
      <vt:lpstr>'KH THI'!Print_Titles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2023-08-03T15:12:59Z</dcterms:created>
  <dcterms:modified xsi:type="dcterms:W3CDTF">2023-08-03T15:13:57Z</dcterms:modified>
</cp:coreProperties>
</file>